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ecqfps03.ecq.local\data\Applications\MapInfo\Spatial Documents\By-Election Early Voting Spreadsheet Update\Spatial Proposal for Published Spreadsheets-20120708\"/>
    </mc:Choice>
  </mc:AlternateContent>
  <xr:revisionPtr revIDLastSave="0" documentId="8_{59084B74-E075-4D80-9A28-847674B3F4AC}" xr6:coauthVersionLast="47" xr6:coauthVersionMax="47" xr10:uidLastSave="{00000000-0000-0000-0000-000000000000}"/>
  <bookViews>
    <workbookView xWindow="28680" yWindow="-120" windowWidth="29040" windowHeight="15840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E13" i="1"/>
  <c r="C14" i="1" l="1"/>
  <c r="B14" i="1"/>
  <c r="E8" i="1"/>
  <c r="E9" i="1"/>
  <c r="E10" i="1"/>
  <c r="E11" i="1"/>
  <c r="E12" i="1"/>
  <c r="D14" i="1" l="1"/>
  <c r="E14" i="1" s="1"/>
</calcChain>
</file>

<file path=xl/sharedStrings.xml><?xml version="1.0" encoding="utf-8"?>
<sst xmlns="http://schemas.openxmlformats.org/spreadsheetml/2006/main" count="12" uniqueCount="12">
  <si>
    <t>Cassowary Coast Regional Council, Division 6 Councillor by-election voting information*</t>
  </si>
  <si>
    <t xml:space="preserve">*These figures are an estimate of the number of ballot papers issued for the Stretton State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</si>
  <si>
    <t>Total electors:</t>
  </si>
  <si>
    <t>Postal votes issued:</t>
  </si>
  <si>
    <t>Date</t>
  </si>
  <si>
    <t>Daily postal votes
returned and accepted</t>
  </si>
  <si>
    <t>Daily in-person voting</t>
  </si>
  <si>
    <t>Daily total votes cast</t>
  </si>
  <si>
    <t>Daily % Voted</t>
  </si>
  <si>
    <t>12/07/2021^</t>
  </si>
  <si>
    <t>Cumulative Totals</t>
  </si>
  <si>
    <t>^This date includes data for postal votes returned and accepted during the week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</si>
</sst>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20"/>
      <color rgb="FFFFFFFF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1" fontId="0" fillId="6" borderId="3" xfId="0" applyNumberFormat="1" applyFill="1" applyBorder="1" applyAlignment="1">
      <alignment horizontal="center"/>
    </xf>
    <xf numFmtId="0" fontId="5" fillId="0" borderId="0" xfId="0" applyFont="1"/>
    <xf numFmtId="0" fontId="2" fillId="4" borderId="0" xfId="0" applyFont="1" applyFill="1" applyAlignment="1">
      <alignment horizontal="center"/>
    </xf>
    <xf numFmtId="1" fontId="0" fillId="7" borderId="5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8" borderId="2" xfId="0" applyNumberFormat="1" applyFont="1" applyFill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1" fontId="0" fillId="6" borderId="6" xfId="0" applyNumberFormat="1" applyFill="1" applyBorder="1" applyAlignment="1">
      <alignment horizontal="center"/>
    </xf>
    <xf numFmtId="1" fontId="0" fillId="6" borderId="7" xfId="0" applyNumberFormat="1" applyFill="1" applyBorder="1" applyAlignment="1">
      <alignment horizontal="center"/>
    </xf>
    <xf numFmtId="1" fontId="1" fillId="8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7" fillId="2" borderId="0" xfId="0" applyFont="1" applyFill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H15"/>
  <sheetViews>
    <sheetView tabSelected="1" topLeftCell="A2" workbookViewId="0">
      <selection activeCell="H11" sqref="H11"/>
    </sheetView>
  </sheetViews>
  <sheetFormatPr defaultColWidth="8.85546875" defaultRowHeight="15"/>
  <cols>
    <col min="1" max="1" width="26.85546875" customWidth="1"/>
    <col min="2" max="2" width="21.42578125" bestFit="1" customWidth="1"/>
    <col min="3" max="3" width="20.7109375" bestFit="1" customWidth="1"/>
    <col min="4" max="4" width="19.42578125" bestFit="1" customWidth="1"/>
    <col min="5" max="5" width="13.42578125" bestFit="1" customWidth="1"/>
    <col min="6" max="6" width="16.85546875" customWidth="1"/>
    <col min="7" max="7" width="26.28515625" customWidth="1"/>
    <col min="8" max="8" width="16.140625" bestFit="1" customWidth="1"/>
    <col min="9" max="9" width="12.42578125" bestFit="1" customWidth="1"/>
    <col min="10" max="10" width="9.140625" bestFit="1" customWidth="1"/>
    <col min="11" max="11" width="16.7109375" bestFit="1" customWidth="1"/>
    <col min="12" max="12" width="11.28515625" bestFit="1" customWidth="1"/>
    <col min="13" max="13" width="26.28515625" bestFit="1" customWidth="1"/>
    <col min="14" max="14" width="16.140625" bestFit="1" customWidth="1"/>
  </cols>
  <sheetData>
    <row r="1" spans="1:8" ht="65.25" customHeight="1">
      <c r="A1" s="30" t="s">
        <v>0</v>
      </c>
      <c r="B1" s="30"/>
      <c r="C1" s="30"/>
      <c r="D1" s="30"/>
      <c r="E1" s="30"/>
      <c r="F1" s="9"/>
      <c r="G1" s="7"/>
    </row>
    <row r="2" spans="1:8" ht="60" customHeight="1">
      <c r="A2" s="28" t="s">
        <v>1</v>
      </c>
      <c r="B2" s="28"/>
      <c r="C2" s="28"/>
      <c r="D2" s="28"/>
      <c r="E2" s="26"/>
      <c r="F2" s="12"/>
      <c r="G2" s="12"/>
      <c r="H2" s="27"/>
    </row>
    <row r="3" spans="1:8">
      <c r="A3" s="3"/>
      <c r="B3" s="3"/>
      <c r="C3" s="27"/>
      <c r="D3" s="27"/>
      <c r="E3" s="27"/>
      <c r="F3" s="27"/>
      <c r="G3" s="27"/>
      <c r="H3" s="27"/>
    </row>
    <row r="4" spans="1:8" ht="15" customHeight="1">
      <c r="A4" s="4" t="s">
        <v>2</v>
      </c>
      <c r="B4" s="6">
        <v>3419</v>
      </c>
      <c r="C4" s="10"/>
      <c r="D4" s="5" t="s">
        <v>3</v>
      </c>
      <c r="E4" s="5">
        <v>100</v>
      </c>
      <c r="H4" s="27"/>
    </row>
    <row r="5" spans="1:8">
      <c r="A5" s="4"/>
      <c r="B5" s="4"/>
      <c r="C5" s="11"/>
      <c r="D5" s="4"/>
      <c r="E5" s="4"/>
      <c r="H5" s="27"/>
    </row>
    <row r="6" spans="1:8">
      <c r="A6" s="29"/>
      <c r="B6" s="29"/>
      <c r="C6" s="29"/>
      <c r="D6" s="29"/>
      <c r="E6" s="27"/>
      <c r="F6" s="1"/>
      <c r="G6" s="2"/>
      <c r="H6" s="27"/>
    </row>
    <row r="7" spans="1:8" ht="30">
      <c r="A7" s="15" t="s">
        <v>4</v>
      </c>
      <c r="B7" s="22" t="s">
        <v>5</v>
      </c>
      <c r="C7" s="15" t="s">
        <v>6</v>
      </c>
      <c r="D7" s="15" t="s">
        <v>7</v>
      </c>
      <c r="E7" s="15" t="s">
        <v>8</v>
      </c>
      <c r="F7" s="8"/>
    </row>
    <row r="8" spans="1:8">
      <c r="A8" s="18" t="s">
        <v>9</v>
      </c>
      <c r="B8" s="13">
        <v>0</v>
      </c>
      <c r="C8" s="23">
        <v>138</v>
      </c>
      <c r="D8" s="17">
        <f>B8+C8</f>
        <v>138</v>
      </c>
      <c r="E8" s="19">
        <f>D8/$B$4</f>
        <v>4.0362679145949105E-2</v>
      </c>
      <c r="F8" s="8"/>
    </row>
    <row r="9" spans="1:8">
      <c r="A9" s="18">
        <v>44390</v>
      </c>
      <c r="B9" s="13">
        <v>23</v>
      </c>
      <c r="C9" s="24">
        <v>166</v>
      </c>
      <c r="D9" s="17">
        <f t="shared" ref="D9:D13" si="0">B9+C9</f>
        <v>189</v>
      </c>
      <c r="E9" s="19">
        <f t="shared" ref="E9:E14" si="1">D9/$B$4</f>
        <v>5.5279321439017259E-2</v>
      </c>
      <c r="F9" s="8"/>
    </row>
    <row r="10" spans="1:8">
      <c r="A10" s="18">
        <v>44391</v>
      </c>
      <c r="B10" s="13">
        <v>10</v>
      </c>
      <c r="C10" s="24">
        <v>208</v>
      </c>
      <c r="D10" s="17">
        <f t="shared" si="0"/>
        <v>218</v>
      </c>
      <c r="E10" s="19">
        <f t="shared" si="1"/>
        <v>6.3761333723310915E-2</v>
      </c>
      <c r="F10" s="8"/>
    </row>
    <row r="11" spans="1:8">
      <c r="A11" s="18">
        <v>44392</v>
      </c>
      <c r="B11" s="13">
        <v>23</v>
      </c>
      <c r="C11" s="24">
        <v>212</v>
      </c>
      <c r="D11" s="17">
        <f t="shared" si="0"/>
        <v>235</v>
      </c>
      <c r="E11" s="19">
        <f t="shared" si="1"/>
        <v>6.8733547821000288E-2</v>
      </c>
      <c r="F11" s="8"/>
    </row>
    <row r="12" spans="1:8">
      <c r="A12" s="18">
        <v>44393</v>
      </c>
      <c r="B12" s="13">
        <v>4</v>
      </c>
      <c r="C12" s="24">
        <v>336</v>
      </c>
      <c r="D12" s="17">
        <f t="shared" si="0"/>
        <v>340</v>
      </c>
      <c r="E12" s="19">
        <f t="shared" si="1"/>
        <v>9.9444281953787655E-2</v>
      </c>
    </row>
    <row r="13" spans="1:8">
      <c r="A13" s="18">
        <v>44394</v>
      </c>
      <c r="B13" s="13">
        <v>0</v>
      </c>
      <c r="C13" s="16">
        <v>1225</v>
      </c>
      <c r="D13" s="17">
        <f t="shared" si="0"/>
        <v>1225</v>
      </c>
      <c r="E13" s="19">
        <f t="shared" si="1"/>
        <v>0.35829189821585261</v>
      </c>
    </row>
    <row r="14" spans="1:8">
      <c r="A14" s="20" t="s">
        <v>10</v>
      </c>
      <c r="B14" s="20">
        <f>SUM(B8:B13)</f>
        <v>60</v>
      </c>
      <c r="C14" s="25">
        <f>SUM(C8:C13)</f>
        <v>2285</v>
      </c>
      <c r="D14" s="20">
        <f>SUM(D8:D13)</f>
        <v>2345</v>
      </c>
      <c r="E14" s="21">
        <f t="shared" si="1"/>
        <v>0.68587306229891776</v>
      </c>
    </row>
    <row r="15" spans="1:8">
      <c r="A15" s="14" t="s">
        <v>11</v>
      </c>
    </row>
  </sheetData>
  <mergeCells count="3">
    <mergeCell ref="A2:D2"/>
    <mergeCell ref="A6:D6"/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41b52ae-880d-4fb8-8d82-51b0796aea4d">
      <UserInfo>
        <DisplayName>Moira McNeil</DisplayName>
        <AccountId>190</AccountId>
        <AccountType/>
      </UserInfo>
      <UserInfo>
        <DisplayName>Kurt Bonair</DisplayName>
        <AccountId>52</AccountId>
        <AccountType/>
      </UserInfo>
      <UserInfo>
        <DisplayName>Yan Liu</DisplayName>
        <AccountId>88</AccountId>
        <AccountType/>
      </UserInfo>
      <UserInfo>
        <DisplayName>Edrick Bamba</DisplayName>
        <AccountId>31</AccountId>
        <AccountType/>
      </UserInfo>
      <UserInfo>
        <DisplayName>Emma Filippi</DisplayName>
        <AccountId>35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6205D27EA864C847E630E8F3F4ACC" ma:contentTypeVersion="12" ma:contentTypeDescription="Create a new document." ma:contentTypeScope="" ma:versionID="dedb1ce649280bbb541e9a028fe2806d">
  <xsd:schema xmlns:xsd="http://www.w3.org/2001/XMLSchema" xmlns:xs="http://www.w3.org/2001/XMLSchema" xmlns:p="http://schemas.microsoft.com/office/2006/metadata/properties" xmlns:ns2="92f523de-1dc3-4746-a739-a31d28ea5580" xmlns:ns3="e41b52ae-880d-4fb8-8d82-51b0796aea4d" targetNamespace="http://schemas.microsoft.com/office/2006/metadata/properties" ma:root="true" ma:fieldsID="9ca5c36e0783243d192ebf0cbe0fea07" ns2:_="" ns3:_="">
    <xsd:import namespace="92f523de-1dc3-4746-a739-a31d28ea5580"/>
    <xsd:import namespace="e41b52ae-880d-4fb8-8d82-51b0796ae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523de-1dc3-4746-a739-a31d28ea55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8113B-E38D-48FD-860B-EA6D83312C8A}"/>
</file>

<file path=customXml/itemProps2.xml><?xml version="1.0" encoding="utf-8"?>
<ds:datastoreItem xmlns:ds="http://schemas.openxmlformats.org/officeDocument/2006/customXml" ds:itemID="{963D6A15-34E0-4088-B403-2B4BB5AB24CA}"/>
</file>

<file path=customXml/itemProps3.xml><?xml version="1.0" encoding="utf-8"?>
<ds:datastoreItem xmlns:ds="http://schemas.openxmlformats.org/officeDocument/2006/customXml" ds:itemID="{7B4B6E97-C720-4E9C-B6AD-6105A6EFA7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/>
  <cp:revision/>
  <dcterms:created xsi:type="dcterms:W3CDTF">2021-01-12T22:49:28Z</dcterms:created>
  <dcterms:modified xsi:type="dcterms:W3CDTF">2021-07-19T00:22:47Z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0x010100F0B6205D27EA864C847E630E8F3F4ACC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