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cqgov-my.sharepoint.com/personal/elise_arklay_ecq_qld_gov_au/Documents/_ECQ Roaming Profile/ECQ Desktop/"/>
    </mc:Choice>
  </mc:AlternateContent>
  <xr:revisionPtr revIDLastSave="0" documentId="8_{B8520491-E962-450A-A8AE-BE6D274BB178}" xr6:coauthVersionLast="47" xr6:coauthVersionMax="47" xr10:uidLastSave="{00000000-0000-0000-0000-000000000000}"/>
  <bookViews>
    <workbookView xWindow="28680" yWindow="-120" windowWidth="29040" windowHeight="15720" xr2:uid="{1B682AC0-154E-40F5-ABEA-459018D6E2C4}"/>
  </bookViews>
  <sheets>
    <sheet name="Sheet1" sheetId="1" r:id="rId1"/>
  </sheets>
  <calcPr calcId="191028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E8" i="1"/>
  <c r="J18" i="1"/>
  <c r="K18" i="1"/>
  <c r="I18" i="1"/>
  <c r="H18" i="1"/>
  <c r="K17" i="1"/>
  <c r="K16" i="1"/>
  <c r="K15" i="1"/>
  <c r="K14" i="1"/>
  <c r="K13" i="1"/>
  <c r="K12" i="1"/>
  <c r="K11" i="1"/>
  <c r="K10" i="1"/>
  <c r="K9" i="1"/>
  <c r="K8" i="1"/>
  <c r="E12" i="1"/>
  <c r="E13" i="1"/>
  <c r="E14" i="1"/>
  <c r="E15" i="1"/>
  <c r="E16" i="1"/>
  <c r="E17" i="1"/>
  <c r="B18" i="1"/>
  <c r="C18" i="1"/>
  <c r="E9" i="1"/>
  <c r="E10" i="1"/>
  <c r="E11" i="1"/>
  <c r="D18" i="1"/>
  <c r="E18" i="1"/>
</calcChain>
</file>

<file path=xl/sharedStrings.xml><?xml version="1.0" encoding="utf-8"?>
<sst xmlns="http://schemas.openxmlformats.org/spreadsheetml/2006/main" count="22" uniqueCount="14">
  <si>
    <t>Total electors:</t>
  </si>
  <si>
    <t>Date ^</t>
  </si>
  <si>
    <t>Daily postal votes
returned and accepted</t>
  </si>
  <si>
    <t>Daily in-person voting</t>
  </si>
  <si>
    <t>Daily total votes cast</t>
  </si>
  <si>
    <t>Daily % Voted</t>
  </si>
  <si>
    <t>Cumulative Totals</t>
  </si>
  <si>
    <t>^This date includes data for postal votes returned and accepted during the week prior</t>
  </si>
  <si>
    <t>Inala by-election voting information*</t>
  </si>
  <si>
    <t xml:space="preserve">*These figures are an estimate of the number of ballot papers issued for the Inala State by-election and provide daily and cumulative totals for the voting period
*These figures, including those for previous days, are subject to change
*The numbers may not exactly reflect the final voting figures for the by-election and are provided as an indication only
*The data uploaded from polling locations can be impacted by connectivity issues      </t>
  </si>
  <si>
    <t>Ipswich West by-election voting information*</t>
  </si>
  <si>
    <t xml:space="preserve">*These figures are an estimate of the number of ballot papers issued for the Ipswich West State by-election and provide daily and cumulative totals for the voting period
*These figures, including those for previous days, are subject to change
*The numbers may not exactly reflect the final voting figures for the by-election and are provided as an indication only
*The data uploaded from polling locations can be impacted by connectivity issues      </t>
  </si>
  <si>
    <t>Postal votes sent</t>
  </si>
  <si>
    <t>Postal votes sent: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</si>
</sst>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rgb="FFFFFFFF"/>
      <name val="Segoe UI"/>
      <family val="2"/>
    </font>
    <font>
      <i/>
      <sz val="9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20"/>
      <color rgb="FFFFFFFF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rgb="FF910029"/>
        <bgColor rgb="FF910029"/>
      </patternFill>
    </fill>
    <fill>
      <patternFill patternType="solid">
        <fgColor rgb="FF91002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D1D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/>
      <right style="thick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/>
    </xf>
    <xf numFmtId="0" fontId="2" fillId="3" borderId="0" xfId="0" applyFont="1" applyFill="1"/>
    <xf numFmtId="3" fontId="2" fillId="3" borderId="0" xfId="0" applyNumberFormat="1" applyFont="1" applyFill="1" applyAlignment="1">
      <alignment horizontal="left"/>
    </xf>
    <xf numFmtId="3" fontId="2" fillId="0" borderId="0" xfId="0" applyNumberFormat="1" applyFont="1" applyAlignment="1">
      <alignment horizontal="left"/>
    </xf>
    <xf numFmtId="0" fontId="2" fillId="0" borderId="0" xfId="0" applyFont="1"/>
    <xf numFmtId="0" fontId="4" fillId="0" borderId="0" xfId="0" applyFont="1"/>
    <xf numFmtId="1" fontId="1" fillId="7" borderId="2" xfId="0" applyNumberFormat="1" applyFont="1" applyFill="1" applyBorder="1" applyAlignment="1">
      <alignment horizontal="center"/>
    </xf>
    <xf numFmtId="10" fontId="1" fillId="7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2" fillId="4" borderId="0" xfId="0" applyFont="1" applyFill="1" applyAlignment="1">
      <alignment horizontal="center" vertical="top"/>
    </xf>
    <xf numFmtId="14" fontId="5" fillId="0" borderId="4" xfId="0" applyNumberFormat="1" applyFont="1" applyBorder="1" applyAlignment="1">
      <alignment horizontal="center" wrapText="1"/>
    </xf>
    <xf numFmtId="1" fontId="6" fillId="6" borderId="3" xfId="0" applyNumberFormat="1" applyFont="1" applyFill="1" applyBorder="1" applyAlignment="1">
      <alignment horizontal="center"/>
    </xf>
    <xf numFmtId="3" fontId="6" fillId="5" borderId="5" xfId="0" applyNumberFormat="1" applyFont="1" applyFill="1" applyBorder="1" applyAlignment="1">
      <alignment horizontal="center"/>
    </xf>
    <xf numFmtId="10" fontId="6" fillId="5" borderId="2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top" wrapText="1"/>
    </xf>
    <xf numFmtId="0" fontId="2" fillId="4" borderId="0" xfId="0" applyFont="1" applyFill="1" applyAlignment="1">
      <alignment horizontal="center" vertical="top" wrapText="1"/>
    </xf>
    <xf numFmtId="3" fontId="0" fillId="0" borderId="0" xfId="0" applyNumberFormat="1" applyAlignment="1">
      <alignment horizontal="center" wrapText="1"/>
    </xf>
    <xf numFmtId="0" fontId="7" fillId="2" borderId="0" xfId="0" applyFont="1" applyFill="1" applyAlignment="1">
      <alignment horizontal="left" vertical="top" wrapText="1" readingOrder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E7A60-C02E-452E-BD42-82294F6D9522}">
  <dimension ref="A1:M19"/>
  <sheetViews>
    <sheetView tabSelected="1" zoomScale="130" zoomScaleNormal="130" workbookViewId="0">
      <selection sqref="A1:E1"/>
    </sheetView>
  </sheetViews>
  <sheetFormatPr defaultColWidth="8.85546875" defaultRowHeight="15" x14ac:dyDescent="0.25"/>
  <cols>
    <col min="1" max="1" width="17.5703125" customWidth="1"/>
    <col min="2" max="2" width="21.7109375" customWidth="1"/>
    <col min="3" max="3" width="15.140625" customWidth="1"/>
    <col min="4" max="4" width="15.42578125" customWidth="1"/>
    <col min="5" max="5" width="16.140625" customWidth="1"/>
    <col min="6" max="6" width="12" customWidth="1"/>
    <col min="7" max="7" width="19.5703125" customWidth="1"/>
    <col min="8" max="8" width="21.140625" customWidth="1"/>
    <col min="9" max="9" width="15.140625" customWidth="1"/>
    <col min="10" max="10" width="15.7109375" customWidth="1"/>
    <col min="11" max="11" width="17.28515625" customWidth="1"/>
    <col min="12" max="12" width="11.28515625" bestFit="1" customWidth="1"/>
    <col min="13" max="13" width="26.28515625" bestFit="1" customWidth="1"/>
    <col min="14" max="14" width="16.140625" bestFit="1" customWidth="1"/>
  </cols>
  <sheetData>
    <row r="1" spans="1:13" ht="29.25" customHeight="1" x14ac:dyDescent="0.25">
      <c r="A1" s="18" t="s">
        <v>8</v>
      </c>
      <c r="B1" s="18"/>
      <c r="C1" s="18"/>
      <c r="D1" s="18"/>
      <c r="E1" s="18"/>
      <c r="F1" s="21"/>
      <c r="G1" s="18" t="s">
        <v>10</v>
      </c>
      <c r="H1" s="18"/>
      <c r="I1" s="18"/>
      <c r="J1" s="18"/>
      <c r="K1" s="18"/>
    </row>
    <row r="2" spans="1:13" ht="62.25" customHeight="1" x14ac:dyDescent="0.25">
      <c r="A2" s="19" t="s">
        <v>9</v>
      </c>
      <c r="B2" s="19"/>
      <c r="C2" s="19"/>
      <c r="D2" s="19"/>
      <c r="E2" s="19"/>
      <c r="F2" s="21"/>
      <c r="G2" s="19" t="s">
        <v>11</v>
      </c>
      <c r="H2" s="19"/>
      <c r="I2" s="19"/>
      <c r="J2" s="19"/>
      <c r="K2" s="19"/>
    </row>
    <row r="3" spans="1:13" x14ac:dyDescent="0.25">
      <c r="A3" s="1"/>
      <c r="B3" s="1"/>
      <c r="C3" s="9"/>
      <c r="D3" s="9"/>
      <c r="E3" s="9"/>
      <c r="F3" s="21"/>
      <c r="G3" s="1"/>
      <c r="H3" s="1"/>
      <c r="I3" s="9"/>
      <c r="J3" s="9"/>
      <c r="K3" s="9"/>
    </row>
    <row r="4" spans="1:13" ht="15" customHeight="1" x14ac:dyDescent="0.25">
      <c r="A4" s="2" t="s">
        <v>0</v>
      </c>
      <c r="B4" s="3">
        <v>38870</v>
      </c>
      <c r="C4" s="4"/>
      <c r="D4" s="2" t="s">
        <v>12</v>
      </c>
      <c r="E4" s="3">
        <v>5231</v>
      </c>
      <c r="F4" s="21"/>
      <c r="G4" s="2" t="s">
        <v>0</v>
      </c>
      <c r="H4" s="3">
        <v>39136</v>
      </c>
      <c r="I4" s="4"/>
      <c r="J4" s="2" t="s">
        <v>13</v>
      </c>
      <c r="K4" s="3">
        <v>5046</v>
      </c>
      <c r="L4" s="9"/>
      <c r="M4" s="17"/>
    </row>
    <row r="5" spans="1:13" x14ac:dyDescent="0.25">
      <c r="A5" s="2"/>
      <c r="B5" s="2"/>
      <c r="C5" s="5"/>
      <c r="D5" s="2"/>
      <c r="E5" s="2"/>
      <c r="F5" s="21"/>
      <c r="G5" s="2"/>
      <c r="H5" s="2"/>
      <c r="I5" s="5"/>
      <c r="J5" s="2"/>
      <c r="K5" s="2"/>
      <c r="L5" s="9"/>
      <c r="M5" s="17"/>
    </row>
    <row r="6" spans="1:13" x14ac:dyDescent="0.25">
      <c r="A6" s="20"/>
      <c r="B6" s="20"/>
      <c r="C6" s="20"/>
      <c r="D6" s="20"/>
      <c r="E6" s="9"/>
      <c r="F6" s="21"/>
      <c r="G6" s="20"/>
      <c r="H6" s="20"/>
      <c r="I6" s="20"/>
      <c r="J6" s="20"/>
      <c r="K6" s="9"/>
    </row>
    <row r="7" spans="1:13" ht="36" customHeight="1" x14ac:dyDescent="0.25">
      <c r="A7" s="10" t="s">
        <v>1</v>
      </c>
      <c r="B7" s="15" t="s">
        <v>2</v>
      </c>
      <c r="C7" s="16" t="s">
        <v>3</v>
      </c>
      <c r="D7" s="16" t="s">
        <v>4</v>
      </c>
      <c r="E7" s="16" t="s">
        <v>5</v>
      </c>
      <c r="F7" s="21"/>
      <c r="G7" s="10" t="s">
        <v>1</v>
      </c>
      <c r="H7" s="15" t="s">
        <v>2</v>
      </c>
      <c r="I7" s="16" t="s">
        <v>3</v>
      </c>
      <c r="J7" s="16" t="s">
        <v>4</v>
      </c>
      <c r="K7" s="16" t="s">
        <v>5</v>
      </c>
    </row>
    <row r="8" spans="1:13" x14ac:dyDescent="0.25">
      <c r="A8" s="11">
        <v>45355</v>
      </c>
      <c r="B8" s="12">
        <v>298</v>
      </c>
      <c r="C8" s="12">
        <v>635</v>
      </c>
      <c r="D8" s="13">
        <f>SUM(B8:C8)</f>
        <v>933</v>
      </c>
      <c r="E8" s="14">
        <f>D8/$B$4</f>
        <v>2.4003087213789555E-2</v>
      </c>
      <c r="F8" s="21"/>
      <c r="G8" s="11">
        <v>45355</v>
      </c>
      <c r="H8" s="12">
        <v>1122</v>
      </c>
      <c r="I8" s="12">
        <v>491</v>
      </c>
      <c r="J8" s="13">
        <v>1713</v>
      </c>
      <c r="K8" s="14">
        <f>J8/$B$4</f>
        <v>4.4069976845896579E-2</v>
      </c>
    </row>
    <row r="9" spans="1:13" x14ac:dyDescent="0.25">
      <c r="A9" s="11">
        <v>45356</v>
      </c>
      <c r="B9" s="12">
        <v>100</v>
      </c>
      <c r="C9" s="12">
        <v>641</v>
      </c>
      <c r="D9" s="13">
        <v>741</v>
      </c>
      <c r="E9" s="14">
        <f t="shared" ref="E9:E18" si="0">D9/$B$4</f>
        <v>1.9063545150501671E-2</v>
      </c>
      <c r="F9" s="21"/>
      <c r="G9" s="11">
        <v>45356</v>
      </c>
      <c r="H9" s="12">
        <v>179</v>
      </c>
      <c r="I9" s="12">
        <v>610</v>
      </c>
      <c r="J9" s="13">
        <v>789</v>
      </c>
      <c r="K9" s="14">
        <f t="shared" ref="K9:K18" si="1">J9/$B$4</f>
        <v>2.0298430666323641E-2</v>
      </c>
    </row>
    <row r="10" spans="1:13" x14ac:dyDescent="0.25">
      <c r="A10" s="11">
        <v>45357</v>
      </c>
      <c r="B10" s="12">
        <v>750</v>
      </c>
      <c r="C10" s="12">
        <v>825</v>
      </c>
      <c r="D10" s="13">
        <v>1575</v>
      </c>
      <c r="E10" s="14">
        <f t="shared" si="0"/>
        <v>4.051968098790841E-2</v>
      </c>
      <c r="F10" s="21"/>
      <c r="G10" s="11">
        <v>45357</v>
      </c>
      <c r="H10" s="12">
        <v>949</v>
      </c>
      <c r="I10" s="12">
        <v>720</v>
      </c>
      <c r="J10" s="13">
        <v>1669</v>
      </c>
      <c r="K10" s="14">
        <f t="shared" si="1"/>
        <v>4.2937998456393102E-2</v>
      </c>
    </row>
    <row r="11" spans="1:13" x14ac:dyDescent="0.25">
      <c r="A11" s="11">
        <v>45358</v>
      </c>
      <c r="B11" s="12">
        <v>0</v>
      </c>
      <c r="C11" s="12">
        <v>866</v>
      </c>
      <c r="D11" s="13">
        <v>866</v>
      </c>
      <c r="E11" s="14">
        <f t="shared" si="0"/>
        <v>2.2279392847954722E-2</v>
      </c>
      <c r="F11" s="21"/>
      <c r="G11" s="11">
        <v>45358</v>
      </c>
      <c r="H11" s="12">
        <v>200</v>
      </c>
      <c r="I11" s="12">
        <v>696</v>
      </c>
      <c r="J11" s="13">
        <v>896</v>
      </c>
      <c r="K11" s="14">
        <f t="shared" si="1"/>
        <v>2.3051196295343454E-2</v>
      </c>
    </row>
    <row r="12" spans="1:13" x14ac:dyDescent="0.25">
      <c r="A12" s="11">
        <v>45359</v>
      </c>
      <c r="B12" s="12">
        <v>600</v>
      </c>
      <c r="C12" s="12">
        <v>1135</v>
      </c>
      <c r="D12" s="13">
        <v>1735</v>
      </c>
      <c r="E12" s="14">
        <f t="shared" si="0"/>
        <v>4.4635966040648317E-2</v>
      </c>
      <c r="F12" s="21"/>
      <c r="G12" s="11">
        <v>45359</v>
      </c>
      <c r="H12" s="12">
        <v>150</v>
      </c>
      <c r="I12" s="12">
        <v>950</v>
      </c>
      <c r="J12" s="13">
        <v>1100</v>
      </c>
      <c r="K12" s="14">
        <f t="shared" si="1"/>
        <v>2.8299459737586827E-2</v>
      </c>
    </row>
    <row r="13" spans="1:13" x14ac:dyDescent="0.25">
      <c r="A13" s="11">
        <v>45362</v>
      </c>
      <c r="B13" s="12">
        <v>37</v>
      </c>
      <c r="C13" s="12">
        <v>1319</v>
      </c>
      <c r="D13" s="13">
        <v>1356</v>
      </c>
      <c r="E13" s="14">
        <f t="shared" si="0"/>
        <v>3.4885515821970671E-2</v>
      </c>
      <c r="F13" s="21"/>
      <c r="G13" s="11">
        <v>45362</v>
      </c>
      <c r="H13" s="12">
        <v>0</v>
      </c>
      <c r="I13" s="12">
        <v>1015</v>
      </c>
      <c r="J13" s="13">
        <v>1015</v>
      </c>
      <c r="K13" s="14">
        <f t="shared" si="1"/>
        <v>2.6112683303318753E-2</v>
      </c>
    </row>
    <row r="14" spans="1:13" x14ac:dyDescent="0.25">
      <c r="A14" s="11">
        <v>45363</v>
      </c>
      <c r="B14" s="12">
        <v>913</v>
      </c>
      <c r="C14" s="12">
        <v>1135</v>
      </c>
      <c r="D14" s="13">
        <v>2048</v>
      </c>
      <c r="E14" s="14">
        <f t="shared" si="0"/>
        <v>5.2688448675070748E-2</v>
      </c>
      <c r="F14" s="21"/>
      <c r="G14" s="11">
        <v>45363</v>
      </c>
      <c r="H14" s="12">
        <v>0</v>
      </c>
      <c r="I14" s="12">
        <v>999</v>
      </c>
      <c r="J14" s="13">
        <v>999</v>
      </c>
      <c r="K14" s="14">
        <f t="shared" si="1"/>
        <v>2.5701054798044763E-2</v>
      </c>
    </row>
    <row r="15" spans="1:13" x14ac:dyDescent="0.25">
      <c r="A15" s="11">
        <v>45364</v>
      </c>
      <c r="B15" s="12">
        <v>246</v>
      </c>
      <c r="C15" s="12">
        <v>1321</v>
      </c>
      <c r="D15" s="13">
        <v>1567</v>
      </c>
      <c r="E15" s="14">
        <f t="shared" si="0"/>
        <v>4.0313866735271417E-2</v>
      </c>
      <c r="F15" s="21"/>
      <c r="G15" s="11">
        <v>45364</v>
      </c>
      <c r="H15" s="12">
        <v>0</v>
      </c>
      <c r="I15" s="12">
        <v>1014</v>
      </c>
      <c r="J15" s="13">
        <v>1014</v>
      </c>
      <c r="K15" s="14">
        <f t="shared" si="1"/>
        <v>2.6086956521739129E-2</v>
      </c>
    </row>
    <row r="16" spans="1:13" x14ac:dyDescent="0.25">
      <c r="A16" s="11">
        <v>45365</v>
      </c>
      <c r="B16" s="12">
        <v>463</v>
      </c>
      <c r="C16" s="12">
        <v>1287</v>
      </c>
      <c r="D16" s="13">
        <v>1750</v>
      </c>
      <c r="E16" s="14">
        <f t="shared" si="0"/>
        <v>4.502186776434268E-2</v>
      </c>
      <c r="F16" s="21"/>
      <c r="G16" s="11">
        <v>45365</v>
      </c>
      <c r="H16" s="12">
        <v>0</v>
      </c>
      <c r="I16" s="12">
        <v>1138</v>
      </c>
      <c r="J16" s="13">
        <v>1138</v>
      </c>
      <c r="K16" s="14">
        <f t="shared" si="1"/>
        <v>2.9277077437612556E-2</v>
      </c>
    </row>
    <row r="17" spans="1:11" x14ac:dyDescent="0.25">
      <c r="A17" s="11">
        <v>45366</v>
      </c>
      <c r="B17" s="12">
        <v>0</v>
      </c>
      <c r="C17" s="12">
        <v>1343</v>
      </c>
      <c r="D17" s="13">
        <v>1343</v>
      </c>
      <c r="E17" s="14">
        <f t="shared" si="0"/>
        <v>3.4551067661435557E-2</v>
      </c>
      <c r="F17" s="21"/>
      <c r="G17" s="11">
        <v>45366</v>
      </c>
      <c r="H17" s="12">
        <v>1301</v>
      </c>
      <c r="I17" s="12">
        <v>1444</v>
      </c>
      <c r="J17" s="13">
        <v>2745</v>
      </c>
      <c r="K17" s="14">
        <f t="shared" si="1"/>
        <v>7.0620015436068953E-2</v>
      </c>
    </row>
    <row r="18" spans="1:11" x14ac:dyDescent="0.25">
      <c r="A18" s="7" t="s">
        <v>6</v>
      </c>
      <c r="B18" s="7">
        <f>SUM(B8:B17)</f>
        <v>3407</v>
      </c>
      <c r="C18" s="7">
        <f>SUM(C8:C17)</f>
        <v>10507</v>
      </c>
      <c r="D18" s="7">
        <f>SUM(D8:D17)</f>
        <v>13914</v>
      </c>
      <c r="E18" s="8">
        <f t="shared" si="0"/>
        <v>0.35796243889889373</v>
      </c>
      <c r="F18" s="21"/>
      <c r="G18" s="7" t="s">
        <v>6</v>
      </c>
      <c r="H18" s="7">
        <f>SUM(H8:H17)</f>
        <v>3901</v>
      </c>
      <c r="I18" s="7">
        <f>SUM(I8:I17)</f>
        <v>9077</v>
      </c>
      <c r="J18" s="7">
        <f>SUM(J8:J17)</f>
        <v>13078</v>
      </c>
      <c r="K18" s="8">
        <f t="shared" si="1"/>
        <v>0.33645484949832777</v>
      </c>
    </row>
    <row r="19" spans="1:11" x14ac:dyDescent="0.25">
      <c r="A19" s="6" t="s">
        <v>7</v>
      </c>
      <c r="F19" s="21"/>
      <c r="G19" s="6" t="s">
        <v>7</v>
      </c>
    </row>
  </sheetData>
  <mergeCells count="7">
    <mergeCell ref="G1:K1"/>
    <mergeCell ref="G2:K2"/>
    <mergeCell ref="G6:J6"/>
    <mergeCell ref="A6:D6"/>
    <mergeCell ref="A1:E1"/>
    <mergeCell ref="A2:E2"/>
    <mergeCell ref="F1:F1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CQ Workspace Document" ma:contentTypeID="0x01010002BCF17BF9FF9F4CB5F30E2EF022E86B00476467E7CA327B448A443FFD85250121" ma:contentTypeVersion="16" ma:contentTypeDescription="ECQ Workspace Document" ma:contentTypeScope="" ma:versionID="054162572f343272d1f89f7d50b5ebb7">
  <xsd:schema xmlns:xsd="http://www.w3.org/2001/XMLSchema" xmlns:xs="http://www.w3.org/2001/XMLSchema" xmlns:p="http://schemas.microsoft.com/office/2006/metadata/properties" xmlns:ns2="e41b52ae-880d-4fb8-8d82-51b0796aea4d" xmlns:ns4="f7db3a98-6d7c-4a3b-8206-6216dab888f7" targetNamespace="http://schemas.microsoft.com/office/2006/metadata/properties" ma:root="true" ma:fieldsID="e2aa8a8f9ae5138f2e673d8ffc9ef083" ns2:_="" ns4:_="">
    <xsd:import namespace="e41b52ae-880d-4fb8-8d82-51b0796aea4d"/>
    <xsd:import namespace="f7db3a98-6d7c-4a3b-8206-6216dab888f7"/>
    <xsd:element name="properties">
      <xsd:complexType>
        <xsd:sequence>
          <xsd:element name="documentManagement">
            <xsd:complexType>
              <xsd:all>
                <xsd:element ref="ns2:i503605f3fa542cc95cd4465489308b7" minOccurs="0"/>
                <xsd:element ref="ns2:TaxCatchAll" minOccurs="0"/>
                <xsd:element ref="ns2:TaxCatchAllLabel" minOccurs="0"/>
                <xsd:element ref="ns2:kbbfe17c0511439ca7186d0478996081" minOccurs="0"/>
                <xsd:element ref="ns2:f96260e851cf48cd8e493566fe4bc4d2" minOccurs="0"/>
                <xsd:element ref="ns2:jbd225685c9a418aa5a1da597bf3aae8" minOccurs="0"/>
                <xsd:element ref="ns2:e0eaa0ca10694da2a7466f64c0427409" minOccurs="0"/>
                <xsd:element ref="ns2:d21bc0dc5b8b4caaa7a0fe820e953406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_Flow_SignoffStatus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1b52ae-880d-4fb8-8d82-51b0796aea4d" elementFormDefault="qualified">
    <xsd:import namespace="http://schemas.microsoft.com/office/2006/documentManagement/types"/>
    <xsd:import namespace="http://schemas.microsoft.com/office/infopath/2007/PartnerControls"/>
    <xsd:element name="i503605f3fa542cc95cd4465489308b7" ma:index="8" nillable="true" ma:taxonomy="true" ma:internalName="i503605f3fa542cc95cd4465489308b7" ma:taxonomyFieldName="ECQCategory" ma:displayName="ECQ Category" ma:default="" ma:fieldId="{2503605f-3fa5-42cc-95cd-4465489308b7}" ma:sspId="16d1a0b8-0418-480d-941b-21039d4ad5c9" ma:termSetId="157c3e07-9ef1-4d6b-aad4-dad18151e73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d877fe58-8898-4790-b3e2-ab7b6325c020}" ma:internalName="TaxCatchAll" ma:showField="CatchAllData" ma:web="e41b52ae-880d-4fb8-8d82-51b0796aea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d877fe58-8898-4790-b3e2-ab7b6325c020}" ma:internalName="TaxCatchAllLabel" ma:readOnly="true" ma:showField="CatchAllDataLabel" ma:web="e41b52ae-880d-4fb8-8d82-51b0796aea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bbfe17c0511439ca7186d0478996081" ma:index="12" nillable="true" ma:taxonomy="true" ma:internalName="kbbfe17c0511439ca7186d0478996081" ma:taxonomyFieldName="ECQStatus" ma:displayName="ECQ Status" ma:default="" ma:fieldId="{4bbfe17c-0511-439c-a718-6d0478996081}" ma:sspId="16d1a0b8-0418-480d-941b-21039d4ad5c9" ma:termSetId="03d7fd85-5cb4-4249-9373-b6afe9e2c4d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96260e851cf48cd8e493566fe4bc4d2" ma:index="14" nillable="true" ma:taxonomy="true" ma:internalName="f96260e851cf48cd8e493566fe4bc4d2" ma:taxonomyFieldName="Information_x0020_Classification" ma:displayName="Information Classification" ma:default="" ma:fieldId="{f96260e8-51cf-48cd-8e49-3566fe4bc4d2}" ma:sspId="16d1a0b8-0418-480d-941b-21039d4ad5c9" ma:termSetId="ebfc06f3-cfb6-4430-bcfc-d8698f2aa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d225685c9a418aa5a1da597bf3aae8" ma:index="16" nillable="true" ma:taxonomy="true" ma:internalName="jbd225685c9a418aa5a1da597bf3aae8" ma:taxonomyFieldName="Retention_x0020_Category" ma:displayName="Retention Category" ma:default="" ma:fieldId="{3bd22568-5c9a-418a-a5a1-da597bf3aae8}" ma:sspId="16d1a0b8-0418-480d-941b-21039d4ad5c9" ma:termSetId="1f3a54f2-fd3d-4aa3-92cd-e1d5f243258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0eaa0ca10694da2a7466f64c0427409" ma:index="18" nillable="true" ma:taxonomy="true" ma:internalName="e0eaa0ca10694da2a7466f64c0427409" ma:taxonomyFieldName="Retention_x0020_Code" ma:displayName="Retention Code" ma:default="" ma:fieldId="{e0eaa0ca-1069-4da2-a746-6f64c0427409}" ma:sspId="16d1a0b8-0418-480d-941b-21039d4ad5c9" ma:termSetId="ae18cb48-49e1-450b-9f9a-8be51e6a6b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21bc0dc5b8b4caaa7a0fe820e953406" ma:index="21" nillable="true" ma:taxonomy="true" ma:internalName="d21bc0dc5b8b4caaa7a0fe820e953406" ma:taxonomyFieldName="Year" ma:displayName="Year" ma:default="" ma:fieldId="{d21bc0dc-5b8b-4caa-a7a0-fe820e953406}" ma:sspId="16d1a0b8-0418-480d-941b-21039d4ad5c9" ma:termSetId="d246ba25-893b-473c-862c-0c12659801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db3a98-6d7c-4a3b-8206-6216dab888f7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23" nillable="true" ma:displayName="Tags" ma:internalName="MediaServiceAutoTags" ma:readOnly="true">
      <xsd:simpleType>
        <xsd:restriction base="dms:Text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8" nillable="true" ma:displayName="Location" ma:internalName="MediaServiceLocation" ma:readOnly="true">
      <xsd:simpleType>
        <xsd:restriction base="dms:Text"/>
      </xsd:simpleType>
    </xsd:element>
    <xsd:element name="_Flow_SignoffStatus" ma:index="29" nillable="true" ma:displayName="Sign-off status" ma:internalName="Sign_x002d_off_x0020_status">
      <xsd:simpleType>
        <xsd:restriction base="dms:Text"/>
      </xsd:simpleType>
    </xsd:element>
    <xsd:element name="MediaLengthInSeconds" ma:index="3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2" nillable="true" ma:taxonomy="true" ma:internalName="lcf76f155ced4ddcb4097134ff3c332f" ma:taxonomyFieldName="MediaServiceImageTags" ma:displayName="Image Tags" ma:readOnly="false" ma:fieldId="{5cf76f15-5ced-4ddc-b409-7134ff3c332f}" ma:taxonomyMulti="true" ma:sspId="16d1a0b8-0418-480d-941b-21039d4ad5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0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41b52ae-880d-4fb8-8d82-51b0796aea4d" xsi:nil="true"/>
    <lcf76f155ced4ddcb4097134ff3c332f xmlns="f7db3a98-6d7c-4a3b-8206-6216dab888f7">
      <Terms xmlns="http://schemas.microsoft.com/office/infopath/2007/PartnerControls"/>
    </lcf76f155ced4ddcb4097134ff3c332f>
    <e0eaa0ca10694da2a7466f64c0427409 xmlns="e41b52ae-880d-4fb8-8d82-51b0796aea4d">
      <Terms xmlns="http://schemas.microsoft.com/office/infopath/2007/PartnerControls"/>
    </e0eaa0ca10694da2a7466f64c0427409>
    <f96260e851cf48cd8e493566fe4bc4d2 xmlns="e41b52ae-880d-4fb8-8d82-51b0796aea4d">
      <Terms xmlns="http://schemas.microsoft.com/office/infopath/2007/PartnerControls"/>
    </f96260e851cf48cd8e493566fe4bc4d2>
    <_Flow_SignoffStatus xmlns="f7db3a98-6d7c-4a3b-8206-6216dab888f7" xsi:nil="true"/>
    <kbbfe17c0511439ca7186d0478996081 xmlns="e41b52ae-880d-4fb8-8d82-51b0796aea4d">
      <Terms xmlns="http://schemas.microsoft.com/office/infopath/2007/PartnerControls"/>
    </kbbfe17c0511439ca7186d0478996081>
    <i503605f3fa542cc95cd4465489308b7 xmlns="e41b52ae-880d-4fb8-8d82-51b0796aea4d">
      <Terms xmlns="http://schemas.microsoft.com/office/infopath/2007/PartnerControls"/>
    </i503605f3fa542cc95cd4465489308b7>
    <jbd225685c9a418aa5a1da597bf3aae8 xmlns="e41b52ae-880d-4fb8-8d82-51b0796aea4d">
      <Terms xmlns="http://schemas.microsoft.com/office/infopath/2007/PartnerControls"/>
    </jbd225685c9a418aa5a1da597bf3aae8>
    <d21bc0dc5b8b4caaa7a0fe820e953406 xmlns="e41b52ae-880d-4fb8-8d82-51b0796aea4d">
      <Terms xmlns="http://schemas.microsoft.com/office/infopath/2007/PartnerControls"/>
    </d21bc0dc5b8b4caaa7a0fe820e953406>
  </documentManagement>
</p:properties>
</file>

<file path=customXml/itemProps1.xml><?xml version="1.0" encoding="utf-8"?>
<ds:datastoreItem xmlns:ds="http://schemas.openxmlformats.org/officeDocument/2006/customXml" ds:itemID="{A0E1B127-589D-473F-84E7-039E4CE246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1b52ae-880d-4fb8-8d82-51b0796aea4d"/>
    <ds:schemaRef ds:uri="f7db3a98-6d7c-4a3b-8206-6216dab888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4B6E97-C720-4E9C-B6AD-6105A6EFA7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C8113B-E38D-48FD-860B-EA6D83312C8A}">
  <ds:schemaRefs>
    <ds:schemaRef ds:uri="e41b52ae-880d-4fb8-8d82-51b0796aea4d"/>
    <ds:schemaRef ds:uri="f7db3a98-6d7c-4a3b-8206-6216dab888f7"/>
    <ds:schemaRef ds:uri="http://schemas.openxmlformats.org/package/2006/metadata/core-properties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Yan Liu</dc:creator>
  <cp:keywords/>
  <dc:description/>
  <cp:lastModifiedBy>Elise Arklay</cp:lastModifiedBy>
  <cp:revision/>
  <dcterms:created xsi:type="dcterms:W3CDTF">2021-01-12T22:49:28Z</dcterms:created>
  <dcterms:modified xsi:type="dcterms:W3CDTF">2024-03-15T22:08:31Z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0x01010002BCF17BF9FF9F4CB5F30E2EF022E86B00476467E7CA327B448A443FFD85250121</vt:lpwstr>
  </property>
  <property fmtid="{D5CDD505-2E9C-101B-9397-08002B2CF9AE}" pid="3" name="Retention Code">
    <vt:lpwstr/>
  </property>
  <property fmtid="{D5CDD505-2E9C-101B-9397-08002B2CF9AE}" pid="4" name="Year">
    <vt:lpwstr/>
  </property>
  <property fmtid="{D5CDD505-2E9C-101B-9397-08002B2CF9AE}" pid="5" name="Retention Category">
    <vt:lpwstr/>
  </property>
  <property fmtid="{D5CDD505-2E9C-101B-9397-08002B2CF9AE}" pid="6" name="Information Classification">
    <vt:lpwstr/>
  </property>
  <property fmtid="{D5CDD505-2E9C-101B-9397-08002B2CF9AE}" pid="7" name="ECQCategory">
    <vt:lpwstr/>
  </property>
  <property fmtid="{D5CDD505-2E9C-101B-9397-08002B2CF9AE}" pid="8" name="ECQStatus">
    <vt:lpwstr/>
  </property>
  <property fmtid="{D5CDD505-2E9C-101B-9397-08002B2CF9AE}" pid="9" name="h6167fb3ef50429baeb8a34d4dc36454">
    <vt:lpwstr/>
  </property>
  <property fmtid="{D5CDD505-2E9C-101B-9397-08002B2CF9AE}" pid="10" name="h3f4ec633b6143d8ae0f264cd5ca2712">
    <vt:lpwstr/>
  </property>
  <property fmtid="{D5CDD505-2E9C-101B-9397-08002B2CF9AE}" pid="11" name="d60d3ae8a0ef471a90933a78191f6324">
    <vt:lpwstr/>
  </property>
  <property fmtid="{D5CDD505-2E9C-101B-9397-08002B2CF9AE}" pid="12" name="fb3972f2308e44a69e5ac3ee18a79fda">
    <vt:lpwstr/>
  </property>
  <property fmtid="{D5CDD505-2E9C-101B-9397-08002B2CF9AE}" pid="13" name="h116167a85d040d9b19bf6211552feae">
    <vt:lpwstr/>
  </property>
  <property fmtid="{D5CDD505-2E9C-101B-9397-08002B2CF9AE}" pid="14" name="g2b0639646df4879bbfb85fb7302846d">
    <vt:lpwstr/>
  </property>
  <property fmtid="{D5CDD505-2E9C-101B-9397-08002B2CF9AE}" pid="15" name="TaxCatchAll">
    <vt:lpwstr/>
  </property>
  <property fmtid="{D5CDD505-2E9C-101B-9397-08002B2CF9AE}" pid="16" name="MediaServiceImageTags">
    <vt:lpwstr/>
  </property>
  <property fmtid="{D5CDD505-2E9C-101B-9397-08002B2CF9AE}" pid="17" name="SharedWithUsers">
    <vt:lpwstr>68;#Bill Huey;#85;#Peter McGraw;#57;#Julie Cavanagh;#304;#Tanya Meizer;#4363;#Sandy Anderson;#140;#Elise Arklay</vt:lpwstr>
  </property>
</Properties>
</file>