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58B981E5-2EA2-4199-A867-18126E1A9A6C}" xr6:coauthVersionLast="47" xr6:coauthVersionMax="47" xr10:uidLastSave="{00000000-0000-0000-0000-000000000000}"/>
  <bookViews>
    <workbookView xWindow="2868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E14" i="1"/>
  <c r="E13" i="1"/>
  <c r="F13" i="1" s="1"/>
  <c r="F14" i="1"/>
  <c r="D20" i="1" l="1"/>
  <c r="C20" i="1"/>
  <c r="B20" i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9" i="1"/>
  <c r="F19" i="1" s="1"/>
  <c r="E20" i="1" l="1"/>
  <c r="F20" i="1" s="1"/>
</calcChain>
</file>

<file path=xl/sharedStrings.xml><?xml version="1.0" encoding="utf-8"?>
<sst xmlns="http://schemas.openxmlformats.org/spreadsheetml/2006/main" count="13" uniqueCount="13">
  <si>
    <t>Total electors:</t>
  </si>
  <si>
    <t>Postal votes issued:</t>
  </si>
  <si>
    <t>Date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</si>
  <si>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</si>
  <si>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</si>
  <si>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</si>
  <si>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</si>
  <si>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</si>
  <si>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</si>
  <si>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</si>
  <si>
    <t>Whitsunday Regional Council Mayoral by-election voting information*</t>
  </si>
  <si>
    <t xml:space="preserve">*These figures are an estimate of the number of ballot papers issued for the Whitsunday Regional Council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</si>
  <si>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01/08/2022^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</si>
</sst>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sz val="11"/>
      <color rgb="FFBFBFBF"/>
      <name val="Calibri"/>
      <family val="2"/>
      <scheme val="minor"/>
    </font>
    <font>
      <sz val="11"/>
      <color rgb="FFBFBFB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4" borderId="0" xfId="0" applyFont="1" applyFill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3" fontId="8" fillId="5" borderId="2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  <xf numFmtId="3" fontId="0" fillId="6" borderId="3" xfId="0" applyNumberFormat="1" applyFill="1" applyBorder="1" applyAlignment="1">
      <alignment horizontal="center"/>
    </xf>
    <xf numFmtId="3" fontId="9" fillId="0" borderId="4" xfId="0" applyNumberFormat="1" applyFont="1" applyBorder="1" applyAlignment="1">
      <alignment horizontal="center" wrapText="1"/>
    </xf>
    <xf numFmtId="3" fontId="1" fillId="7" borderId="2" xfId="0" applyNumberFormat="1" applyFont="1" applyFill="1" applyBorder="1" applyAlignment="1">
      <alignment horizontal="center"/>
    </xf>
    <xf numFmtId="3" fontId="0" fillId="6" borderId="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21"/>
  <sheetViews>
    <sheetView tabSelected="1" topLeftCell="A4" zoomScale="145" zoomScaleNormal="145" workbookViewId="0">
      <selection activeCell="E24" sqref="E24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21.5703125" bestFit="1" customWidth="1"/>
    <col min="5" max="5" width="27" customWidth="1"/>
    <col min="6" max="6" width="18.42578125" customWidth="1"/>
    <col min="7" max="7" width="16.85546875" customWidth="1"/>
    <col min="8" max="8" width="26.28515625" customWidth="1"/>
    <col min="9" max="9" width="16.140625" bestFit="1" customWidth="1"/>
    <col min="10" max="10" width="12.42578125" bestFit="1" customWidth="1"/>
    <col min="11" max="11" width="9.140625" bestFit="1" customWidth="1"/>
    <col min="12" max="12" width="16.7109375" bestFit="1" customWidth="1"/>
    <col min="13" max="13" width="11.28515625" bestFit="1" customWidth="1"/>
    <col min="14" max="14" width="26.28515625" bestFit="1" customWidth="1"/>
    <col min="15" max="15" width="16.140625" bestFit="1" customWidth="1"/>
  </cols>
  <sheetData>
    <row r="1" spans="1:9" ht="41.25" customHeight="1" x14ac:dyDescent="0.25">
      <c r="A1" s="28" t="s">
        <v>10</v>
      </c>
      <c r="B1" s="28"/>
      <c r="C1" s="28"/>
      <c r="D1" s="28"/>
      <c r="E1" s="28"/>
      <c r="F1" s="28"/>
      <c r="G1" s="9"/>
      <c r="H1" s="7"/>
    </row>
    <row r="2" spans="1:9" ht="60" customHeight="1" x14ac:dyDescent="0.25">
      <c r="A2" s="26" t="s">
        <v>11</v>
      </c>
      <c r="B2" s="26"/>
      <c r="C2" s="26"/>
      <c r="D2" s="26"/>
      <c r="E2" s="26"/>
      <c r="F2" s="21"/>
      <c r="G2" s="12"/>
      <c r="H2" s="12"/>
      <c r="I2" s="22"/>
    </row>
    <row r="3" spans="1:9" x14ac:dyDescent="0.25">
      <c r="A3" s="3"/>
      <c r="B3" s="3"/>
      <c r="C3" s="22"/>
      <c r="D3" s="22"/>
      <c r="E3" s="22"/>
      <c r="F3" s="22"/>
      <c r="G3" s="22"/>
      <c r="H3" s="22"/>
      <c r="I3" s="22"/>
    </row>
    <row r="4" spans="1:9" ht="15" customHeight="1" x14ac:dyDescent="0.25">
      <c r="A4" s="4" t="s">
        <v>0</v>
      </c>
      <c r="B4" s="6">
        <v>23904</v>
      </c>
      <c r="C4" s="10"/>
      <c r="E4" s="5" t="s">
        <v>1</v>
      </c>
      <c r="F4" s="6">
        <v>1851</v>
      </c>
      <c r="I4" s="22"/>
    </row>
    <row r="5" spans="1:9" x14ac:dyDescent="0.25">
      <c r="A5" s="4"/>
      <c r="B5" s="4"/>
      <c r="C5" s="11"/>
      <c r="E5" s="4"/>
      <c r="F5" s="4"/>
      <c r="I5" s="22"/>
    </row>
    <row r="6" spans="1:9" x14ac:dyDescent="0.25">
      <c r="A6" s="27"/>
      <c r="B6" s="27"/>
      <c r="C6" s="27"/>
      <c r="D6" s="27"/>
      <c r="E6" s="27"/>
      <c r="F6" s="22"/>
      <c r="G6" s="1"/>
      <c r="H6" s="2"/>
      <c r="I6" s="22"/>
    </row>
    <row r="7" spans="1:9" ht="30" x14ac:dyDescent="0.25">
      <c r="A7" s="14" t="s">
        <v>2</v>
      </c>
      <c r="B7" s="20" t="s">
        <v>3</v>
      </c>
      <c r="C7" s="14" t="s">
        <v>4</v>
      </c>
      <c r="D7" s="14" t="s">
        <v>5</v>
      </c>
      <c r="E7" s="14" t="s">
        <v>6</v>
      </c>
      <c r="F7" s="14" t="s">
        <v>7</v>
      </c>
      <c r="G7" s="8"/>
    </row>
    <row r="8" spans="1:9" x14ac:dyDescent="0.25">
      <c r="A8" s="16" t="s">
        <v>12</v>
      </c>
      <c r="B8" s="29">
        <v>0</v>
      </c>
      <c r="C8" s="29">
        <v>735</v>
      </c>
      <c r="D8" s="32">
        <v>25</v>
      </c>
      <c r="E8" s="15">
        <f t="shared" ref="E8:E14" si="0">B8+C8+D8</f>
        <v>760</v>
      </c>
      <c r="F8" s="17">
        <f>E8/$B$4</f>
        <v>3.179384203480589E-2</v>
      </c>
      <c r="G8" s="8"/>
    </row>
    <row r="9" spans="1:9" x14ac:dyDescent="0.25">
      <c r="A9" s="16">
        <v>44775</v>
      </c>
      <c r="B9" s="29">
        <v>47</v>
      </c>
      <c r="C9" s="29">
        <v>882</v>
      </c>
      <c r="D9" s="32">
        <v>17</v>
      </c>
      <c r="E9" s="15">
        <f t="shared" si="0"/>
        <v>946</v>
      </c>
      <c r="F9" s="17">
        <f t="shared" ref="F9:F20" si="1">E9/$B$4</f>
        <v>3.9574966532797858E-2</v>
      </c>
      <c r="G9" s="8"/>
    </row>
    <row r="10" spans="1:9" x14ac:dyDescent="0.25">
      <c r="A10" s="16">
        <v>44776</v>
      </c>
      <c r="B10" s="29">
        <v>65</v>
      </c>
      <c r="C10" s="29">
        <v>885</v>
      </c>
      <c r="D10" s="32">
        <v>13</v>
      </c>
      <c r="E10" s="15">
        <f t="shared" si="0"/>
        <v>963</v>
      </c>
      <c r="F10" s="17">
        <f t="shared" si="1"/>
        <v>4.0286144578313254E-2</v>
      </c>
      <c r="G10" s="8"/>
    </row>
    <row r="11" spans="1:9" x14ac:dyDescent="0.25">
      <c r="A11" s="16">
        <v>44777</v>
      </c>
      <c r="B11" s="29">
        <v>152</v>
      </c>
      <c r="C11" s="29">
        <v>889</v>
      </c>
      <c r="D11" s="32">
        <v>15</v>
      </c>
      <c r="E11" s="15">
        <f t="shared" si="0"/>
        <v>1056</v>
      </c>
      <c r="F11" s="17">
        <f t="shared" si="1"/>
        <v>4.4176706827309238E-2</v>
      </c>
      <c r="G11" s="8"/>
    </row>
    <row r="12" spans="1:9" x14ac:dyDescent="0.25">
      <c r="A12" s="16">
        <v>44778</v>
      </c>
      <c r="B12" s="29">
        <v>138</v>
      </c>
      <c r="C12" s="29">
        <v>1044</v>
      </c>
      <c r="D12" s="32">
        <v>12</v>
      </c>
      <c r="E12" s="15">
        <f t="shared" si="0"/>
        <v>1194</v>
      </c>
      <c r="F12" s="17">
        <f t="shared" si="1"/>
        <v>4.9949799196787145E-2</v>
      </c>
    </row>
    <row r="13" spans="1:9" x14ac:dyDescent="0.25">
      <c r="A13" s="23">
        <v>44779</v>
      </c>
      <c r="B13" s="30"/>
      <c r="C13" s="30"/>
      <c r="D13" s="30"/>
      <c r="E13" s="24">
        <f t="shared" si="0"/>
        <v>0</v>
      </c>
      <c r="F13" s="25">
        <f t="shared" si="1"/>
        <v>0</v>
      </c>
    </row>
    <row r="14" spans="1:9" x14ac:dyDescent="0.25">
      <c r="A14" s="23">
        <v>44780</v>
      </c>
      <c r="B14" s="30"/>
      <c r="C14" s="30"/>
      <c r="D14" s="30"/>
      <c r="E14" s="24">
        <f t="shared" si="0"/>
        <v>0</v>
      </c>
      <c r="F14" s="25">
        <f t="shared" si="1"/>
        <v>0</v>
      </c>
    </row>
    <row r="15" spans="1:9" x14ac:dyDescent="0.25">
      <c r="A15" s="16">
        <v>44781</v>
      </c>
      <c r="B15" s="29">
        <v>120</v>
      </c>
      <c r="C15" s="29">
        <v>1131</v>
      </c>
      <c r="D15" s="32">
        <v>15</v>
      </c>
      <c r="E15" s="15">
        <f t="shared" ref="E15:E19" si="2">B15+C15+D15</f>
        <v>1266</v>
      </c>
      <c r="F15" s="17">
        <f t="shared" si="1"/>
        <v>5.2961847389558232E-2</v>
      </c>
    </row>
    <row r="16" spans="1:9" x14ac:dyDescent="0.25">
      <c r="A16" s="16">
        <v>44782</v>
      </c>
      <c r="B16" s="29"/>
      <c r="C16" s="29"/>
      <c r="D16" s="32"/>
      <c r="E16" s="15">
        <f t="shared" si="2"/>
        <v>0</v>
      </c>
      <c r="F16" s="17">
        <f t="shared" si="1"/>
        <v>0</v>
      </c>
    </row>
    <row r="17" spans="1:6" x14ac:dyDescent="0.25">
      <c r="A17" s="16">
        <v>44783</v>
      </c>
      <c r="B17" s="29"/>
      <c r="C17" s="29"/>
      <c r="D17" s="32"/>
      <c r="E17" s="15">
        <f t="shared" si="2"/>
        <v>0</v>
      </c>
      <c r="F17" s="17">
        <f t="shared" si="1"/>
        <v>0</v>
      </c>
    </row>
    <row r="18" spans="1:6" x14ac:dyDescent="0.25">
      <c r="A18" s="16">
        <v>44784</v>
      </c>
      <c r="B18" s="29"/>
      <c r="C18" s="29"/>
      <c r="D18" s="32"/>
      <c r="E18" s="15">
        <f t="shared" si="2"/>
        <v>0</v>
      </c>
      <c r="F18" s="17">
        <f t="shared" si="1"/>
        <v>0</v>
      </c>
    </row>
    <row r="19" spans="1:6" x14ac:dyDescent="0.25">
      <c r="A19" s="16">
        <v>44785</v>
      </c>
      <c r="B19" s="29"/>
      <c r="C19" s="29"/>
      <c r="D19" s="32"/>
      <c r="E19" s="15">
        <f t="shared" si="2"/>
        <v>0</v>
      </c>
      <c r="F19" s="17">
        <f t="shared" si="1"/>
        <v>0</v>
      </c>
    </row>
    <row r="20" spans="1:6" x14ac:dyDescent="0.25">
      <c r="A20" s="18" t="s">
        <v>8</v>
      </c>
      <c r="B20" s="31">
        <f>SUM(B8:B19)</f>
        <v>522</v>
      </c>
      <c r="C20" s="31">
        <f>SUM(C8:C19)</f>
        <v>5566</v>
      </c>
      <c r="D20" s="31">
        <f t="shared" ref="D20:E20" si="3">SUM(D8:D19)</f>
        <v>97</v>
      </c>
      <c r="E20" s="31">
        <f t="shared" si="3"/>
        <v>6185</v>
      </c>
      <c r="F20" s="19">
        <f t="shared" si="1"/>
        <v>0.25874330655957162</v>
      </c>
    </row>
    <row r="21" spans="1:6" x14ac:dyDescent="0.25">
      <c r="A21" s="13" t="s">
        <v>9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0" ma:contentTypeDescription="ECQ Workspace Document" ma:contentTypeScope="" ma:versionID="0162f4c9137679b6fd63a3b9d6f3fe00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59c327c0540d77396c7e6fe4df148c11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E751A6-0658-4449-8EB6-7B66A093F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</ds:schemaRefs>
</ds:datastoreItem>
</file>

<file path=customXml/itemProps3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2022-08-08T08:10:44Z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