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-my.sharepoint.com/personal/elise_arklay_ecq_qld_gov_au/Documents/_ECQ Roaming Profile/ECQ Desktop/"/>
    </mc:Choice>
  </mc:AlternateContent>
  <xr:revisionPtr revIDLastSave="0" documentId="8_{9147A35F-CC9E-4A48-89D1-049A74A3EFE6}" xr6:coauthVersionLast="46" xr6:coauthVersionMax="46" xr10:uidLastSave="{00000000-0000-0000-0000-000000000000}"/>
  <bookViews>
    <workbookView xWindow="-120" yWindow="-120" windowWidth="29040" windowHeight="15840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 s="1"/>
  <c r="E18" i="1"/>
  <c r="F4" i="1" l="1"/>
  <c r="E10" i="1" l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F18" i="1"/>
  <c r="E9" i="1"/>
  <c r="F9" i="1" s="1"/>
</calcChain>
</file>

<file path=xl/sharedStrings.xml><?xml version="1.0" encoding="utf-8"?>
<sst xmlns="http://schemas.openxmlformats.org/spreadsheetml/2006/main" count="12" uniqueCount="12">
  <si>
    <t>Total Electors:</t>
  </si>
  <si>
    <t>Postal votes issued</t>
  </si>
  <si>
    <t xml:space="preserve">Townsville City Council Division 10 councillor by-election </t>
  </si>
  <si>
    <t>Date</t>
  </si>
  <si>
    <t>Postal votes returned &amp; accepted</t>
  </si>
  <si>
    <t>In-person voting</t>
  </si>
  <si>
    <t>Telephone voting</t>
  </si>
  <si>
    <t>Total votes cast</t>
  </si>
  <si>
    <t>% Voted**</t>
  </si>
  <si>
    <t>Townsville City Council Division 10 councillor by-election voting information</t>
  </si>
  <si>
    <t>Current as at 23 January 2021</t>
  </si>
  <si>
    <t xml:space="preserve">*These figures are an estimate of the number of ballot papers issued for the Townsville City Council Division 10 councillor by-election and are a cumulative total for the election period
*These figures, including those for previous days, are subject to change, and are provided as an indication only and do not represent the final voting figures for the by-election
*The data uploaded from polling locations can be impacted by connectivity issues      
**% Voted does not include postal application figure, as that figure does not indicate actual returned postal ballots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</si>
</sst>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0" fontId="0" fillId="5" borderId="1" xfId="1" applyNumberFormat="1" applyFont="1" applyFill="1" applyBorder="1" applyAlignment="1">
      <alignment horizontal="center"/>
    </xf>
    <xf numFmtId="14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14" fontId="0" fillId="0" borderId="2" xfId="0" applyNumberFormat="1" applyBorder="1" applyAlignment="1">
      <alignment horizontal="left"/>
    </xf>
    <xf numFmtId="0" fontId="3" fillId="4" borderId="0" xfId="0" applyFont="1" applyFill="1" applyAlignment="1">
      <alignment horizontal="left"/>
    </xf>
    <xf numFmtId="3" fontId="0" fillId="5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3" fillId="3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2" borderId="0" xfId="0" applyFont="1" applyFill="1" applyAlignment="1">
      <alignment horizontal="left" vertical="top" wrapText="1" readingOrder="1"/>
    </xf>
    <xf numFmtId="0" fontId="7" fillId="4" borderId="0" xfId="0" applyFont="1" applyFill="1" applyAlignment="1">
      <alignment horizontal="center" vertical="top" wrapText="1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M19"/>
  <sheetViews>
    <sheetView tabSelected="1" workbookViewId="0">
      <selection sqref="A1:F1"/>
    </sheetView>
  </sheetViews>
  <sheetFormatPr defaultRowHeight="15" x14ac:dyDescent="0.25"/>
  <cols>
    <col min="1" max="1" width="15.28515625" customWidth="1"/>
    <col min="2" max="2" width="31" bestFit="1" customWidth="1"/>
    <col min="3" max="3" width="21.85546875" bestFit="1" customWidth="1"/>
    <col min="4" max="4" width="19.7109375" bestFit="1" customWidth="1"/>
    <col min="5" max="5" width="24.42578125" customWidth="1"/>
    <col min="6" max="6" width="26.28515625" customWidth="1"/>
    <col min="7" max="7" width="16.140625" bestFit="1" customWidth="1"/>
    <col min="8" max="8" width="12.42578125" bestFit="1" customWidth="1"/>
    <col min="9" max="9" width="9.140625" bestFit="1" customWidth="1"/>
    <col min="10" max="10" width="16.7109375" bestFit="1" customWidth="1"/>
    <col min="11" max="11" width="11.28515625" bestFit="1" customWidth="1"/>
    <col min="12" max="12" width="26.28515625" bestFit="1" customWidth="1"/>
    <col min="13" max="13" width="16.140625" bestFit="1" customWidth="1"/>
  </cols>
  <sheetData>
    <row r="1" spans="1:13" ht="33" x14ac:dyDescent="0.25">
      <c r="A1" s="24" t="s">
        <v>9</v>
      </c>
      <c r="B1" s="24"/>
      <c r="C1" s="24"/>
      <c r="D1" s="24"/>
      <c r="E1" s="24"/>
      <c r="F1" s="24"/>
    </row>
    <row r="2" spans="1:13" ht="54.6" customHeight="1" x14ac:dyDescent="0.25">
      <c r="A2" s="22" t="s">
        <v>11</v>
      </c>
      <c r="B2" s="23"/>
      <c r="C2" s="23"/>
      <c r="D2" s="23"/>
      <c r="E2" s="23"/>
      <c r="F2" s="23"/>
      <c r="G2" s="2"/>
    </row>
    <row r="3" spans="1:13" x14ac:dyDescent="0.25">
      <c r="A3" s="7" t="s">
        <v>10</v>
      </c>
      <c r="B3" s="2"/>
      <c r="C3" s="2"/>
      <c r="D3" s="2"/>
      <c r="E3" s="2"/>
      <c r="F3" s="2"/>
      <c r="G3" s="2"/>
    </row>
    <row r="4" spans="1:13" x14ac:dyDescent="0.25">
      <c r="A4" s="2"/>
      <c r="B4" s="8" t="s">
        <v>0</v>
      </c>
      <c r="C4" s="21">
        <v>12546</v>
      </c>
      <c r="D4" s="5"/>
      <c r="E4" s="8" t="s">
        <v>1</v>
      </c>
      <c r="F4" s="9">
        <f>1508+123</f>
        <v>1631</v>
      </c>
      <c r="G4" s="2"/>
    </row>
    <row r="5" spans="1:13" x14ac:dyDescent="0.25">
      <c r="A5" s="2"/>
      <c r="B5" s="8"/>
      <c r="C5" s="8"/>
      <c r="D5" s="5"/>
      <c r="E5" s="8"/>
      <c r="F5" s="8"/>
      <c r="G5" s="2"/>
    </row>
    <row r="6" spans="1:13" x14ac:dyDescent="0.25">
      <c r="A6" s="2"/>
      <c r="B6" s="3"/>
      <c r="C6" s="4"/>
      <c r="D6" s="2"/>
      <c r="E6" s="3"/>
      <c r="F6" s="4"/>
      <c r="G6" s="2"/>
    </row>
    <row r="7" spans="1:13" x14ac:dyDescent="0.25">
      <c r="A7" s="25" t="s">
        <v>2</v>
      </c>
      <c r="B7" s="25"/>
      <c r="C7" s="25"/>
      <c r="D7" s="25"/>
      <c r="E7" s="25"/>
      <c r="F7" s="25"/>
      <c r="G7" s="6"/>
      <c r="H7" s="1"/>
      <c r="I7" s="1"/>
      <c r="J7" s="1"/>
      <c r="K7" s="1"/>
      <c r="L7" s="1"/>
      <c r="M7" s="1"/>
    </row>
    <row r="8" spans="1:13" x14ac:dyDescent="0.25">
      <c r="A8" s="17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"/>
      <c r="H8" s="1"/>
      <c r="I8" s="1"/>
      <c r="J8" s="1"/>
      <c r="K8" s="1"/>
      <c r="L8" s="1"/>
    </row>
    <row r="9" spans="1:13" x14ac:dyDescent="0.25">
      <c r="A9" s="11">
        <v>44207</v>
      </c>
      <c r="B9" s="12">
        <v>0</v>
      </c>
      <c r="C9" s="19">
        <v>154</v>
      </c>
      <c r="D9" s="12">
        <v>7</v>
      </c>
      <c r="E9" s="18">
        <f>B9+C9+D9</f>
        <v>161</v>
      </c>
      <c r="F9" s="13">
        <f>E9/$C$4</f>
        <v>1.2832775386577394E-2</v>
      </c>
      <c r="G9" s="1"/>
      <c r="H9" s="1"/>
      <c r="I9" s="1"/>
      <c r="J9" s="1"/>
      <c r="K9" s="1"/>
      <c r="L9" s="1"/>
    </row>
    <row r="10" spans="1:13" x14ac:dyDescent="0.25">
      <c r="A10" s="14">
        <v>44208</v>
      </c>
      <c r="B10" s="15">
        <v>0</v>
      </c>
      <c r="C10" s="20">
        <v>360</v>
      </c>
      <c r="D10" s="15">
        <v>11</v>
      </c>
      <c r="E10" s="18">
        <f>B10+C10+D10</f>
        <v>371</v>
      </c>
      <c r="F10" s="13">
        <f t="shared" ref="F10:F18" si="0">E10/$C$4</f>
        <v>2.9571178064721825E-2</v>
      </c>
      <c r="G10" s="1"/>
      <c r="H10" s="1"/>
      <c r="I10" s="1"/>
      <c r="J10" s="1"/>
      <c r="K10" s="1"/>
      <c r="L10" s="1"/>
    </row>
    <row r="11" spans="1:13" x14ac:dyDescent="0.25">
      <c r="A11" s="11">
        <v>44209</v>
      </c>
      <c r="B11" s="12">
        <v>0</v>
      </c>
      <c r="C11" s="19">
        <v>577</v>
      </c>
      <c r="D11" s="12">
        <v>14</v>
      </c>
      <c r="E11" s="18">
        <f>B11+C11+D11</f>
        <v>591</v>
      </c>
      <c r="F11" s="13">
        <f t="shared" si="0"/>
        <v>4.7106647537063603E-2</v>
      </c>
      <c r="G11" s="1"/>
      <c r="H11" s="1"/>
      <c r="I11" s="1"/>
      <c r="J11" s="1"/>
      <c r="K11" s="1"/>
      <c r="L11" s="1"/>
    </row>
    <row r="12" spans="1:13" x14ac:dyDescent="0.25">
      <c r="A12" s="14">
        <v>44210</v>
      </c>
      <c r="B12" s="15">
        <v>325</v>
      </c>
      <c r="C12" s="20">
        <v>718</v>
      </c>
      <c r="D12" s="15">
        <v>18</v>
      </c>
      <c r="E12" s="18">
        <f>B12+C12+D12</f>
        <v>1061</v>
      </c>
      <c r="F12" s="13">
        <f t="shared" si="0"/>
        <v>8.4568786864339232E-2</v>
      </c>
      <c r="G12" s="1"/>
      <c r="H12" s="1"/>
      <c r="I12" s="1"/>
      <c r="J12" s="1"/>
      <c r="K12" s="1"/>
      <c r="L12" s="1"/>
    </row>
    <row r="13" spans="1:13" x14ac:dyDescent="0.25">
      <c r="A13" s="11">
        <v>44211</v>
      </c>
      <c r="B13" s="12">
        <v>528</v>
      </c>
      <c r="C13" s="19">
        <v>899</v>
      </c>
      <c r="D13" s="12">
        <v>20</v>
      </c>
      <c r="E13" s="18">
        <f>B13+C13+D13</f>
        <v>1447</v>
      </c>
      <c r="F13" s="13">
        <f t="shared" si="0"/>
        <v>0.11533556512035709</v>
      </c>
      <c r="G13" s="1"/>
      <c r="H13" s="1"/>
      <c r="I13" s="1"/>
      <c r="J13" s="1"/>
      <c r="K13" s="1"/>
      <c r="L13" s="1"/>
    </row>
    <row r="14" spans="1:13" x14ac:dyDescent="0.25">
      <c r="A14" s="14">
        <v>44214</v>
      </c>
      <c r="B14" s="15">
        <v>625</v>
      </c>
      <c r="C14" s="20">
        <v>1124</v>
      </c>
      <c r="D14" s="15">
        <v>29</v>
      </c>
      <c r="E14" s="18">
        <f>B14+C14+D14</f>
        <v>1778</v>
      </c>
      <c r="F14" s="13">
        <f t="shared" si="0"/>
        <v>0.14171847600828949</v>
      </c>
      <c r="G14" s="1"/>
      <c r="H14" s="1"/>
      <c r="I14" s="1"/>
      <c r="J14" s="1"/>
      <c r="K14" s="1"/>
      <c r="L14" s="1"/>
    </row>
    <row r="15" spans="1:13" x14ac:dyDescent="0.25">
      <c r="A15" s="11">
        <v>44215</v>
      </c>
      <c r="B15" s="12">
        <v>810</v>
      </c>
      <c r="C15" s="19">
        <v>1314</v>
      </c>
      <c r="D15" s="12">
        <v>40</v>
      </c>
      <c r="E15" s="18">
        <f>B15+C15+D15</f>
        <v>2164</v>
      </c>
      <c r="F15" s="13">
        <f t="shared" si="0"/>
        <v>0.17248525426430736</v>
      </c>
      <c r="G15" s="1"/>
      <c r="H15" s="1"/>
      <c r="I15" s="1"/>
      <c r="J15" s="1"/>
      <c r="K15" s="1"/>
      <c r="L15" s="1"/>
    </row>
    <row r="16" spans="1:13" x14ac:dyDescent="0.25">
      <c r="A16" s="14">
        <v>44216</v>
      </c>
      <c r="B16" s="15">
        <v>920</v>
      </c>
      <c r="C16" s="20">
        <v>1585</v>
      </c>
      <c r="D16" s="15">
        <v>50</v>
      </c>
      <c r="E16" s="18">
        <f>B16+C16+D16</f>
        <v>2555</v>
      </c>
      <c r="F16" s="13">
        <f t="shared" si="0"/>
        <v>0.20365056591742389</v>
      </c>
      <c r="G16" s="1"/>
      <c r="H16" s="1"/>
      <c r="I16" s="1"/>
      <c r="J16" s="1"/>
      <c r="K16" s="1"/>
      <c r="L16" s="1"/>
    </row>
    <row r="17" spans="1:12" x14ac:dyDescent="0.25">
      <c r="A17" s="11">
        <v>44217</v>
      </c>
      <c r="B17" s="19">
        <v>1023</v>
      </c>
      <c r="C17" s="19">
        <v>1889</v>
      </c>
      <c r="D17" s="12">
        <v>66</v>
      </c>
      <c r="E17" s="18">
        <f>B17+C17+D17</f>
        <v>2978</v>
      </c>
      <c r="F17" s="13">
        <f t="shared" si="0"/>
        <v>0.23736649131197193</v>
      </c>
      <c r="G17" s="1"/>
      <c r="H17" s="1"/>
      <c r="I17" s="1"/>
      <c r="J17" s="1"/>
      <c r="K17" s="1"/>
      <c r="L17" s="1"/>
    </row>
    <row r="18" spans="1:12" x14ac:dyDescent="0.25">
      <c r="A18" s="14">
        <v>44218</v>
      </c>
      <c r="B18" s="20">
        <v>1110</v>
      </c>
      <c r="C18" s="20">
        <v>2232</v>
      </c>
      <c r="D18" s="15">
        <v>90</v>
      </c>
      <c r="E18" s="18">
        <f>B18+C18+D18</f>
        <v>3432</v>
      </c>
      <c r="F18" s="13">
        <f t="shared" si="0"/>
        <v>0.27355332376853181</v>
      </c>
      <c r="G18" s="1"/>
      <c r="H18" s="1"/>
      <c r="I18" s="1"/>
      <c r="J18" s="1"/>
      <c r="K18" s="1"/>
      <c r="L18" s="1"/>
    </row>
    <row r="19" spans="1:12" x14ac:dyDescent="0.25">
      <c r="A19" s="16">
        <v>44219</v>
      </c>
      <c r="B19" s="27">
        <v>1110</v>
      </c>
      <c r="C19" s="27">
        <v>7076</v>
      </c>
      <c r="D19" s="26">
        <v>110</v>
      </c>
      <c r="E19" s="18">
        <f>B19+C19+D19</f>
        <v>8296</v>
      </c>
      <c r="F19" s="13">
        <f>E19/$C$4</f>
        <v>0.66124661246612471</v>
      </c>
    </row>
  </sheetData>
  <mergeCells count="3">
    <mergeCell ref="A2:F2"/>
    <mergeCell ref="A1:F1"/>
    <mergeCell ref="A7:F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B6FDC22A11011940BCECEA4FAB4C68F6005AD8E6F95844604D8A9BB8B06F8A9C57" ma:contentTypeVersion="10" ma:contentTypeDescription="ECQ Workspace Document" ma:contentTypeScope="" ma:versionID="0162f4c9137679b6fd63a3b9d6f3fe00">
  <xsd:schema xmlns:xsd="http://www.w3.org/2001/XMLSchema" xmlns:xs="http://www.w3.org/2001/XMLSchema" xmlns:p="http://schemas.microsoft.com/office/2006/metadata/properties" xmlns:ns2="d521668d-0a25-4954-9e38-ef7364a8d715" xmlns:ns4="2c51f829-3ee5-4476-ad12-0e0b2f3ba051" targetNamespace="http://schemas.microsoft.com/office/2006/metadata/properties" ma:root="true" ma:fieldsID="59c327c0540d77396c7e6fe4df148c11" ns2:_="" ns4:_="">
    <xsd:import namespace="d521668d-0a25-4954-9e38-ef7364a8d715"/>
    <xsd:import namespace="2c51f829-3ee5-4476-ad12-0e0b2f3ba051"/>
    <xsd:element name="properties">
      <xsd:complexType>
        <xsd:sequence>
          <xsd:element name="documentManagement">
            <xsd:complexType>
              <xsd:all>
                <xsd:element ref="ns2:h3f4ec633b6143d8ae0f264cd5ca2712" minOccurs="0"/>
                <xsd:element ref="ns2:TaxCatchAll" minOccurs="0"/>
                <xsd:element ref="ns2:TaxCatchAllLabel" minOccurs="0"/>
                <xsd:element ref="ns2:h6167fb3ef50429baeb8a34d4dc36454" minOccurs="0"/>
                <xsd:element ref="ns2:g2b0639646df4879bbfb85fb7302846d" minOccurs="0"/>
                <xsd:element ref="ns2:d60d3ae8a0ef471a90933a78191f6324" minOccurs="0"/>
                <xsd:element ref="ns2:h116167a85d040d9b19bf6211552feae" minOccurs="0"/>
                <xsd:element ref="ns2:fb3972f2308e44a69e5ac3ee18a79fd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h3f4ec633b6143d8ae0f264cd5ca2712" ma:index="8" nillable="true" ma:taxonomy="true" ma:internalName="h3f4ec633b6143d8ae0f264cd5ca2712" ma:taxonomyFieldName="ECQCategory" ma:displayName="ECQ Category" ma:default="" ma:fieldId="{13f4ec63-3b61-43d8-ae0f-264cd5ca2712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64b2a51-f923-416d-9172-61b10be03ba3}" ma:internalName="TaxCatchAll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64b2a51-f923-416d-9172-61b10be03ba3}" ma:internalName="TaxCatchAllLabel" ma:readOnly="tru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167fb3ef50429baeb8a34d4dc36454" ma:index="12" nillable="true" ma:taxonomy="true" ma:internalName="h6167fb3ef50429baeb8a34d4dc36454" ma:taxonomyFieldName="ECQStatus" ma:displayName="ECQ Status" ma:default="" ma:fieldId="{16167fb3-ef50-429b-aeb8-a34d4dc36454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b0639646df4879bbfb85fb7302846d" ma:index="14" nillable="true" ma:taxonomy="true" ma:internalName="g2b0639646df4879bbfb85fb7302846d" ma:taxonomyFieldName="Information_x0020_Classification" ma:displayName="Information Classification" ma:default="" ma:fieldId="{02b06396-46df-4879-bbfb-85fb7302846d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0d3ae8a0ef471a90933a78191f6324" ma:index="16" nillable="true" ma:taxonomy="true" ma:internalName="d60d3ae8a0ef471a90933a78191f6324" ma:taxonomyFieldName="Retention_x0020_Category" ma:displayName="Retention Category" ma:default="" ma:fieldId="{d60d3ae8-a0ef-471a-9093-3a78191f632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16167a85d040d9b19bf6211552feae" ma:index="18" nillable="true" ma:taxonomy="true" ma:internalName="h116167a85d040d9b19bf6211552feae" ma:taxonomyFieldName="Retention_x0020_Code" ma:displayName="Retention Code" ma:default="" ma:fieldId="{1116167a-85d0-40d9-b19b-f6211552feae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972f2308e44a69e5ac3ee18a79fda" ma:index="20" nillable="true" ma:taxonomy="true" ma:internalName="fb3972f2308e44a69e5ac3ee18a79fda" ma:taxonomyFieldName="Year" ma:displayName="Year" ma:default="" ma:fieldId="{fb3972f2-308e-44a6-9e5a-c3ee18a79fda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f4ec633b6143d8ae0f264cd5ca2712 xmlns="d521668d-0a25-4954-9e38-ef7364a8d715">
      <Terms xmlns="http://schemas.microsoft.com/office/infopath/2007/PartnerControls"/>
    </h3f4ec633b6143d8ae0f264cd5ca2712>
    <h6167fb3ef50429baeb8a34d4dc36454 xmlns="d521668d-0a25-4954-9e38-ef7364a8d715">
      <Terms xmlns="http://schemas.microsoft.com/office/infopath/2007/PartnerControls"/>
    </h6167fb3ef50429baeb8a34d4dc36454>
    <d60d3ae8a0ef471a90933a78191f6324 xmlns="d521668d-0a25-4954-9e38-ef7364a8d715">
      <Terms xmlns="http://schemas.microsoft.com/office/infopath/2007/PartnerControls"/>
    </d60d3ae8a0ef471a90933a78191f6324>
    <fb3972f2308e44a69e5ac3ee18a79fda xmlns="d521668d-0a25-4954-9e38-ef7364a8d715">
      <Terms xmlns="http://schemas.microsoft.com/office/infopath/2007/PartnerControls"/>
    </fb3972f2308e44a69e5ac3ee18a79fda>
    <TaxCatchAll xmlns="d521668d-0a25-4954-9e38-ef7364a8d715"/>
    <h116167a85d040d9b19bf6211552feae xmlns="d521668d-0a25-4954-9e38-ef7364a8d715">
      <Terms xmlns="http://schemas.microsoft.com/office/infopath/2007/PartnerControls"/>
    </h116167a85d040d9b19bf6211552feae>
    <g2b0639646df4879bbfb85fb7302846d xmlns="d521668d-0a25-4954-9e38-ef7364a8d715">
      <Terms xmlns="http://schemas.microsoft.com/office/infopath/2007/PartnerControls"/>
    </g2b0639646df4879bbfb85fb7302846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4276B9-717B-4DB5-A96B-429111842F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2c51f829-3ee5-4476-ad12-0e0b2f3b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8113B-E38D-48FD-860B-EA6D83312C8A}">
  <ds:schemaRefs>
    <ds:schemaRef ds:uri="http://purl.org/dc/elements/1.1/"/>
    <ds:schemaRef ds:uri="d521668d-0a25-4954-9e38-ef7364a8d715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c51f829-3ee5-4476-ad12-0e0b2f3ba051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Elise Arklay</cp:lastModifiedBy>
  <cp:revision/>
  <dcterms:created xsi:type="dcterms:W3CDTF">2021-01-12T22:49:28Z</dcterms:created>
  <dcterms:modified xsi:type="dcterms:W3CDTF">2021-01-25T02:29:48Z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</Properties>
</file>