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1E2FC7D5-E88D-46B5-8DF3-958B010F6071}" xr6:coauthVersionLast="47" xr6:coauthVersionMax="47" xr10:uidLastSave="{00000000-0000-0000-0000-000000000000}"/>
  <bookViews>
    <workbookView xWindow="28680" yWindow="-120" windowWidth="29040" windowHeight="1572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E12" i="1" s="1"/>
  <c r="D13" i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8" i="1"/>
  <c r="B20" i="1"/>
  <c r="C20" i="1"/>
  <c r="E8" i="1"/>
  <c r="E9" i="1"/>
  <c r="E10" i="1"/>
  <c r="E11" i="1"/>
  <c r="D20" i="1" l="1"/>
  <c r="E20" i="1" s="1"/>
  <c r="E13" i="1"/>
</calcChain>
</file>

<file path=xl/sharedStrings.xml><?xml version="1.0" encoding="utf-8"?>
<sst xmlns="http://schemas.openxmlformats.org/spreadsheetml/2006/main" count="11" uniqueCount="11">
  <si>
    <t>Total electors:</t>
  </si>
  <si>
    <t>Postal votes issued:</t>
  </si>
  <si>
    <t>Date ^</t>
  </si>
  <si>
    <t>Daily postal votes
returned and accepted</t>
  </si>
  <si>
    <t>Daily in-person voting</t>
  </si>
  <si>
    <t>Daily total votes cast</t>
  </si>
  <si>
    <t>Daily % Voted</t>
  </si>
  <si>
    <t>Cumulative Totals</t>
  </si>
  <si>
    <t>^This date includes data for postal votes returned and accepted during the week prior</t>
  </si>
  <si>
    <t>Scenic Rim Regional Division 1 by-election voting information*</t>
  </si>
  <si>
    <t xml:space="preserve">*These figures are an estimate of the number of ballot papers issued for the Scenic Rim Regional Division 1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</si>
</sst>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2" tint="-9.9978637043366805E-2"/>
      <name val="Calibri"/>
      <family val="2"/>
    </font>
    <font>
      <sz val="11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3" fontId="0" fillId="5" borderId="5" xfId="0" applyNumberFormat="1" applyFill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1" fontId="8" fillId="6" borderId="3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H21"/>
  <sheetViews>
    <sheetView tabSelected="1" topLeftCell="A2" zoomScale="145" zoomScaleNormal="145" workbookViewId="0">
      <selection activeCell="F14" sqref="F14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36" customWidth="1"/>
    <col min="5" max="5" width="13.42578125" bestFit="1" customWidth="1"/>
    <col min="6" max="6" width="16.85546875" customWidth="1"/>
    <col min="7" max="7" width="26.28515625" customWidth="1"/>
    <col min="8" max="8" width="16.140625" bestFit="1" customWidth="1"/>
    <col min="9" max="9" width="12.42578125" bestFit="1" customWidth="1"/>
    <col min="10" max="10" width="9.140625" bestFit="1" customWidth="1"/>
    <col min="11" max="11" width="16.7109375" bestFit="1" customWidth="1"/>
    <col min="12" max="12" width="11.28515625" bestFit="1" customWidth="1"/>
    <col min="13" max="13" width="26.28515625" bestFit="1" customWidth="1"/>
    <col min="14" max="14" width="16.140625" bestFit="1" customWidth="1"/>
  </cols>
  <sheetData>
    <row r="1" spans="1:8" ht="35.25" customHeight="1" x14ac:dyDescent="0.25">
      <c r="A1" s="30" t="s">
        <v>9</v>
      </c>
      <c r="B1" s="30"/>
      <c r="C1" s="30"/>
      <c r="D1" s="30"/>
      <c r="E1" s="30"/>
      <c r="F1" s="9"/>
      <c r="G1" s="7"/>
    </row>
    <row r="2" spans="1:8" ht="60" customHeight="1" x14ac:dyDescent="0.25">
      <c r="A2" s="28" t="s">
        <v>10</v>
      </c>
      <c r="B2" s="28"/>
      <c r="C2" s="28"/>
      <c r="D2" s="28"/>
      <c r="E2" s="21"/>
      <c r="F2" s="12"/>
      <c r="G2" s="12"/>
      <c r="H2" s="22"/>
    </row>
    <row r="3" spans="1:8" x14ac:dyDescent="0.25">
      <c r="A3" s="3"/>
      <c r="B3" s="3"/>
      <c r="C3" s="22"/>
      <c r="D3" s="22"/>
      <c r="E3" s="22"/>
      <c r="F3" s="22"/>
      <c r="G3" s="22"/>
      <c r="H3" s="22"/>
    </row>
    <row r="4" spans="1:8" ht="15" customHeight="1" x14ac:dyDescent="0.25">
      <c r="A4" s="4" t="s">
        <v>0</v>
      </c>
      <c r="B4" s="6">
        <v>5600</v>
      </c>
      <c r="C4" s="10"/>
      <c r="D4" s="5" t="s">
        <v>1</v>
      </c>
      <c r="E4" s="5">
        <v>573</v>
      </c>
      <c r="H4" s="22"/>
    </row>
    <row r="5" spans="1:8" x14ac:dyDescent="0.25">
      <c r="A5" s="4"/>
      <c r="B5" s="4"/>
      <c r="C5" s="11"/>
      <c r="D5" s="4"/>
      <c r="E5" s="4"/>
      <c r="H5" s="22"/>
    </row>
    <row r="6" spans="1:8" x14ac:dyDescent="0.25">
      <c r="A6" s="29"/>
      <c r="B6" s="29"/>
      <c r="C6" s="29"/>
      <c r="D6" s="29"/>
      <c r="E6" s="22"/>
      <c r="F6" s="1"/>
      <c r="G6" s="2"/>
      <c r="H6" s="22"/>
    </row>
    <row r="7" spans="1:8" ht="30" x14ac:dyDescent="0.25">
      <c r="A7" s="15" t="s">
        <v>2</v>
      </c>
      <c r="B7" s="20" t="s">
        <v>3</v>
      </c>
      <c r="C7" s="15" t="s">
        <v>4</v>
      </c>
      <c r="D7" s="15" t="s">
        <v>5</v>
      </c>
      <c r="E7" s="15" t="s">
        <v>6</v>
      </c>
      <c r="F7" s="8"/>
    </row>
    <row r="8" spans="1:8" x14ac:dyDescent="0.25">
      <c r="A8" s="16">
        <v>45019</v>
      </c>
      <c r="B8" s="13">
        <v>0</v>
      </c>
      <c r="C8" s="13">
        <v>203</v>
      </c>
      <c r="D8" s="23">
        <f>B8+C8</f>
        <v>203</v>
      </c>
      <c r="E8" s="17">
        <f>D8/$B$4</f>
        <v>3.6249999999999998E-2</v>
      </c>
      <c r="F8" s="8"/>
    </row>
    <row r="9" spans="1:8" x14ac:dyDescent="0.25">
      <c r="A9" s="16">
        <v>45020</v>
      </c>
      <c r="B9" s="13">
        <v>79</v>
      </c>
      <c r="C9" s="13">
        <v>247</v>
      </c>
      <c r="D9" s="23">
        <f t="shared" ref="D9:D19" si="0">B9+C9</f>
        <v>326</v>
      </c>
      <c r="E9" s="17">
        <f t="shared" ref="E9:E20" si="1">D9/$B$4</f>
        <v>5.8214285714285711E-2</v>
      </c>
      <c r="F9" s="8"/>
    </row>
    <row r="10" spans="1:8" x14ac:dyDescent="0.25">
      <c r="A10" s="16">
        <v>45021</v>
      </c>
      <c r="B10" s="13">
        <v>25</v>
      </c>
      <c r="C10" s="13">
        <v>244</v>
      </c>
      <c r="D10" s="23">
        <f t="shared" si="0"/>
        <v>269</v>
      </c>
      <c r="E10" s="17">
        <f t="shared" si="1"/>
        <v>4.8035714285714286E-2</v>
      </c>
      <c r="F10" s="8"/>
    </row>
    <row r="11" spans="1:8" x14ac:dyDescent="0.25">
      <c r="A11" s="16">
        <v>45022</v>
      </c>
      <c r="B11" s="13">
        <v>39</v>
      </c>
      <c r="C11" s="13">
        <v>255</v>
      </c>
      <c r="D11" s="23">
        <f t="shared" si="0"/>
        <v>294</v>
      </c>
      <c r="E11" s="17">
        <f t="shared" si="1"/>
        <v>5.2499999999999998E-2</v>
      </c>
      <c r="F11" s="8"/>
    </row>
    <row r="12" spans="1:8" x14ac:dyDescent="0.25">
      <c r="A12" s="24">
        <v>45023</v>
      </c>
      <c r="B12" s="25">
        <v>0</v>
      </c>
      <c r="C12" s="25">
        <v>0</v>
      </c>
      <c r="D12" s="26">
        <f t="shared" si="0"/>
        <v>0</v>
      </c>
      <c r="E12" s="27">
        <f t="shared" si="1"/>
        <v>0</v>
      </c>
    </row>
    <row r="13" spans="1:8" x14ac:dyDescent="0.25">
      <c r="A13" s="24">
        <v>45024</v>
      </c>
      <c r="B13" s="25">
        <v>0</v>
      </c>
      <c r="C13" s="25">
        <v>0</v>
      </c>
      <c r="D13" s="26">
        <f t="shared" si="0"/>
        <v>0</v>
      </c>
      <c r="E13" s="27">
        <f t="shared" si="1"/>
        <v>0</v>
      </c>
    </row>
    <row r="14" spans="1:8" x14ac:dyDescent="0.25">
      <c r="A14" s="24">
        <v>45025</v>
      </c>
      <c r="B14" s="25">
        <v>0</v>
      </c>
      <c r="C14" s="25">
        <v>0</v>
      </c>
      <c r="D14" s="26">
        <f t="shared" si="0"/>
        <v>0</v>
      </c>
      <c r="E14" s="27">
        <f t="shared" si="1"/>
        <v>0</v>
      </c>
    </row>
    <row r="15" spans="1:8" x14ac:dyDescent="0.25">
      <c r="A15" s="24">
        <v>45026</v>
      </c>
      <c r="B15" s="25">
        <v>0</v>
      </c>
      <c r="C15" s="25">
        <v>0</v>
      </c>
      <c r="D15" s="26">
        <f t="shared" si="0"/>
        <v>0</v>
      </c>
      <c r="E15" s="27">
        <f t="shared" si="1"/>
        <v>0</v>
      </c>
    </row>
    <row r="16" spans="1:8" x14ac:dyDescent="0.25">
      <c r="A16" s="16">
        <v>45027</v>
      </c>
      <c r="B16" s="13">
        <v>34</v>
      </c>
      <c r="C16" s="13">
        <v>283</v>
      </c>
      <c r="D16" s="23">
        <f t="shared" si="0"/>
        <v>317</v>
      </c>
      <c r="E16" s="17">
        <f t="shared" si="1"/>
        <v>5.6607142857142856E-2</v>
      </c>
    </row>
    <row r="17" spans="1:5" x14ac:dyDescent="0.25">
      <c r="A17" s="16">
        <v>45028</v>
      </c>
      <c r="B17" s="13">
        <v>19</v>
      </c>
      <c r="C17" s="13">
        <v>256</v>
      </c>
      <c r="D17" s="23">
        <f t="shared" si="0"/>
        <v>275</v>
      </c>
      <c r="E17" s="17">
        <f t="shared" si="1"/>
        <v>4.9107142857142856E-2</v>
      </c>
    </row>
    <row r="18" spans="1:5" x14ac:dyDescent="0.25">
      <c r="A18" s="16">
        <v>45029</v>
      </c>
      <c r="B18" s="13">
        <v>1</v>
      </c>
      <c r="C18" s="13">
        <v>298</v>
      </c>
      <c r="D18" s="23">
        <f t="shared" si="0"/>
        <v>299</v>
      </c>
      <c r="E18" s="17">
        <f t="shared" si="1"/>
        <v>5.3392857142857145E-2</v>
      </c>
    </row>
    <row r="19" spans="1:5" x14ac:dyDescent="0.25">
      <c r="A19" s="16">
        <v>45030</v>
      </c>
      <c r="B19" s="13">
        <v>173</v>
      </c>
      <c r="C19" s="13">
        <v>560</v>
      </c>
      <c r="D19" s="23">
        <f t="shared" si="0"/>
        <v>733</v>
      </c>
      <c r="E19" s="17">
        <f t="shared" si="1"/>
        <v>0.13089285714285714</v>
      </c>
    </row>
    <row r="20" spans="1:5" x14ac:dyDescent="0.25">
      <c r="A20" s="18" t="s">
        <v>7</v>
      </c>
      <c r="B20" s="18">
        <f>SUM(B8:B19)</f>
        <v>370</v>
      </c>
      <c r="C20" s="18">
        <f>SUM(C8:C19)</f>
        <v>2346</v>
      </c>
      <c r="D20" s="18">
        <f>SUM(D8:D19)</f>
        <v>2716</v>
      </c>
      <c r="E20" s="19">
        <f t="shared" si="1"/>
        <v>0.48499999999999999</v>
      </c>
    </row>
    <row r="21" spans="1:5" x14ac:dyDescent="0.25">
      <c r="A21" s="14" t="s">
        <v>8</v>
      </c>
    </row>
  </sheetData>
  <mergeCells count="3">
    <mergeCell ref="A2:D2"/>
    <mergeCell ref="A6:D6"/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  <lcf76f155ced4ddcb4097134ff3c332f xmlns="2c51f829-3ee5-4476-ad12-0e0b2f3ba05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2" ma:contentTypeDescription="ECQ Workspace Document" ma:contentTypeScope="" ma:versionID="95a5b833e69809bbcb54c65fcf7f9c94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4df1ff1a572e3a9ec5532616ceb23b15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  <ds:schemaRef ds:uri="2c51f829-3ee5-4476-ad12-0e0b2f3ba051"/>
  </ds:schemaRefs>
</ds:datastoreItem>
</file>

<file path=customXml/itemProps3.xml><?xml version="1.0" encoding="utf-8"?>
<ds:datastoreItem xmlns:ds="http://schemas.openxmlformats.org/officeDocument/2006/customXml" ds:itemID="{72CFC260-2AC1-48DA-B9B1-0D81B14FB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2023-04-14T08:05:04Z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  <property fmtid="{D5CDD505-2E9C-101B-9397-08002B2CF9AE}" pid="16" name="MediaServiceImageTags">
    <vt:lpwstr/>
  </property>
</Properties>
</file>