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ecqgov-my.sharepoint.com/personal/elise_arklay_ecq_qld_gov_au/Documents/_ECQ Roaming Profile/ECQ Desktop/"/>
    </mc:Choice>
  </mc:AlternateContent>
  <xr:revisionPtr revIDLastSave="6" documentId="8_{D8DD9765-44C3-4185-9049-7A6F7229DBFB}" xr6:coauthVersionLast="47" xr6:coauthVersionMax="47" xr10:uidLastSave="{CDFEE0BF-3B21-4D6D-BCE4-ACE2C8A4967A}"/>
  <bookViews>
    <workbookView xWindow="28680" yWindow="-120" windowWidth="29040" windowHeight="15720" xr2:uid="{00000000-000D-0000-FFFF-FFFF00000000}"/>
  </bookViews>
  <sheets>
    <sheet name="Sheet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" i="2" l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K7" i="2" l="1"/>
  <c r="J7" i="2"/>
  <c r="I7" i="2"/>
  <c r="H7" i="2"/>
  <c r="C7" i="2"/>
  <c r="D7" i="2"/>
  <c r="E7" i="2"/>
  <c r="F7" i="2"/>
  <c r="G7" i="2"/>
  <c r="B7" i="2" l="1"/>
  <c r="M7" i="2" s="1"/>
</calcChain>
</file>

<file path=xl/sharedStrings.xml><?xml version="1.0" encoding="utf-8"?>
<sst xmlns="http://schemas.openxmlformats.org/spreadsheetml/2006/main" count="95" uniqueCount="95">
  <si>
    <t>In Person Voting Attendance (Mark-Off)</t>
  </si>
  <si>
    <t>2024 local government elections</t>
  </si>
  <si>
    <t>*These figures are an estimate of the number of electors marked off the electoral roll in each local government area (electors will be marked off the roll once, and provided a mayoral and councillor ballot paper) 
*These figures, including those for previous days, are provided as an indication only and are current as at the date and time indicated  
*Data is uploaded progressively from field devices in polling locations and can be impacted by connectivity issues</t>
  </si>
  <si>
    <t>Local Government Area</t>
  </si>
  <si>
    <t>04/03/2024</t>
  </si>
  <si>
    <t>05/03/2024</t>
  </si>
  <si>
    <t>06/03/2024</t>
  </si>
  <si>
    <t>07/03/2024</t>
  </si>
  <si>
    <t>08/03/2024</t>
  </si>
  <si>
    <t>11/03/2024</t>
  </si>
  <si>
    <t>12/03/2024</t>
  </si>
  <si>
    <t>13/03/2024</t>
  </si>
  <si>
    <t>14/03/2024</t>
  </si>
  <si>
    <t>15/03/2024</t>
  </si>
  <si>
    <t>16/03/2024</t>
  </si>
  <si>
    <t>TOTAL  MARK-OFF</t>
  </si>
  <si>
    <t>TOTAL</t>
  </si>
  <si>
    <t>Balonne Shire</t>
  </si>
  <si>
    <t>Banana Shire</t>
  </si>
  <si>
    <t>Barcoo Shire</t>
  </si>
  <si>
    <t>Blackall-Tambo Regional</t>
  </si>
  <si>
    <t>Boulia Shire</t>
  </si>
  <si>
    <t>Brisbane City</t>
  </si>
  <si>
    <t>Bulloo Shire</t>
  </si>
  <si>
    <t>Bundaberg Regional</t>
  </si>
  <si>
    <t>Burdekin Shire</t>
  </si>
  <si>
    <t>Burke Shire</t>
  </si>
  <si>
    <t>Cairns Regional</t>
  </si>
  <si>
    <t>Carpentaria Shire</t>
  </si>
  <si>
    <t>Central Highlands Regional</t>
  </si>
  <si>
    <t>Charters Towers Regional</t>
  </si>
  <si>
    <t>Cherbourg Aboriginal Shire</t>
  </si>
  <si>
    <t>Cloncurry Shire</t>
  </si>
  <si>
    <t>Cook Shire</t>
  </si>
  <si>
    <t>Croydon Shire</t>
  </si>
  <si>
    <t>Diamantina Shire</t>
  </si>
  <si>
    <t>Doomadgee Aboriginal Shire</t>
  </si>
  <si>
    <t>Douglas Shire</t>
  </si>
  <si>
    <t>Etheridge Shire</t>
  </si>
  <si>
    <t>Flinders Shire</t>
  </si>
  <si>
    <t>Fraser Coast Regional</t>
  </si>
  <si>
    <t>Gladstone Regional</t>
  </si>
  <si>
    <t>Gold Coast City</t>
  </si>
  <si>
    <t>Goondiwindi Regional</t>
  </si>
  <si>
    <t>Gympie Regional</t>
  </si>
  <si>
    <t>Hinchinbrook Shire</t>
  </si>
  <si>
    <t>Hope Vale Aboriginal Shire</t>
  </si>
  <si>
    <t>Ipswich City</t>
  </si>
  <si>
    <t>Isaac Regional</t>
  </si>
  <si>
    <t>Kowanyama Aboriginal Shire</t>
  </si>
  <si>
    <t>Livingstone Shire</t>
  </si>
  <si>
    <t>Lockhart River Aboriginal Shire</t>
  </si>
  <si>
    <t>Longreach Regional</t>
  </si>
  <si>
    <t>McKinlay Shire</t>
  </si>
  <si>
    <t>Mapoon Aboriginal Shire</t>
  </si>
  <si>
    <t>Maranoa Regional</t>
  </si>
  <si>
    <t>Mareeba Shire</t>
  </si>
  <si>
    <t>Moreton Bay City</t>
  </si>
  <si>
    <t>Mornington Shire</t>
  </si>
  <si>
    <t>Mount Isa City</t>
  </si>
  <si>
    <t>Murweh Shire</t>
  </si>
  <si>
    <t>Napranum Aboriginal Shire</t>
  </si>
  <si>
    <t>Noosa Shire</t>
  </si>
  <si>
    <t>North Burnett Regional</t>
  </si>
  <si>
    <t>Northern Peninsula Area Regional</t>
  </si>
  <si>
    <t>Palm Island Aboriginal Shire</t>
  </si>
  <si>
    <t>Paroo Shire</t>
  </si>
  <si>
    <t>Pormpuraaw Aboriginal Shire</t>
  </si>
  <si>
    <t>Quilpie Shire</t>
  </si>
  <si>
    <t>Redland City</t>
  </si>
  <si>
    <t>Richmond Shire</t>
  </si>
  <si>
    <t>Rockhampton Regional</t>
  </si>
  <si>
    <t>South Burnett Regional</t>
  </si>
  <si>
    <t>Southern Downs Regional</t>
  </si>
  <si>
    <t>Sunshine Coast Regional</t>
  </si>
  <si>
    <t>Tablelands Regional</t>
  </si>
  <si>
    <t>Toowoomba Regional</t>
  </si>
  <si>
    <t>Torres Shire</t>
  </si>
  <si>
    <t>Townsville City</t>
  </si>
  <si>
    <t>Western Downs Regional</t>
  </si>
  <si>
    <t>Whitsunday Regional</t>
  </si>
  <si>
    <t>Winton Shire</t>
  </si>
  <si>
    <t>Woorabinda Aboriginal Shire</t>
  </si>
  <si>
    <t>Wujal Wujal Aboriginal Shire</t>
  </si>
  <si>
    <t>Yarrabah Aboriginal Shire</t>
  </si>
  <si>
    <t>Aurukun Shire</t>
  </si>
  <si>
    <t>Barcaldine Regional</t>
  </si>
  <si>
    <t>Cassowary Coast Regional</t>
  </si>
  <si>
    <t>Lockyer Valley Regional</t>
  </si>
  <si>
    <t>Logan City</t>
  </si>
  <si>
    <t>Mackay Regional</t>
  </si>
  <si>
    <t>Scenic Rim Regional</t>
  </si>
  <si>
    <t>Somerset Regional</t>
  </si>
  <si>
    <t>Torres Strait Island Regional</t>
  </si>
  <si>
    <t>Current as at 15/03/2024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</si>
</sst>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FFFFFF"/>
      <name val="Segoe U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10029"/>
        <bgColor rgb="FF910029"/>
      </patternFill>
    </fill>
    <fill>
      <patternFill patternType="solid">
        <fgColor theme="0"/>
        <bgColor indexed="64"/>
      </patternFill>
    </fill>
    <fill>
      <patternFill patternType="solid">
        <fgColor rgb="FF910029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4" fillId="3" borderId="0" xfId="0" applyFont="1" applyFill="1"/>
    <xf numFmtId="0" fontId="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4" borderId="0" xfId="0" applyFont="1" applyFill="1"/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0" fontId="0" fillId="3" borderId="0" xfId="0" applyFill="1" applyAlignment="1">
      <alignment horizontal="center"/>
    </xf>
    <xf numFmtId="0" fontId="6" fillId="3" borderId="0" xfId="0" applyFont="1" applyFill="1" applyAlignment="1">
      <alignment horizontal="left" vertical="top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3" borderId="0" xfId="0" applyFont="1" applyFill="1" applyAlignment="1">
      <alignment horizontal="right"/>
    </xf>
    <xf numFmtId="0" fontId="2" fillId="4" borderId="1" xfId="0" applyFont="1" applyFill="1" applyBorder="1" applyAlignment="1">
      <alignment horizontal="center" wrapText="1"/>
    </xf>
    <xf numFmtId="0" fontId="0" fillId="0" borderId="2" xfId="0" applyBorder="1"/>
    <xf numFmtId="3" fontId="0" fillId="0" borderId="0" xfId="0" applyNumberFormat="1"/>
    <xf numFmtId="0" fontId="3" fillId="2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wrapText="1" readingOrder="1"/>
    </xf>
    <xf numFmtId="0" fontId="6" fillId="3" borderId="0" xfId="0" applyFont="1" applyFill="1" applyAlignment="1">
      <alignment horizontal="left" vertical="top" readingOrder="1"/>
    </xf>
    <xf numFmtId="0" fontId="6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14">
    <dxf>
      <numFmt numFmtId="1" formatCode="0"/>
      <fill>
        <patternFill patternType="solid">
          <fgColor indexed="64"/>
          <bgColor rgb="FFFFD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numFmt numFmtId="1" formatCode="0"/>
      <fill>
        <patternFill patternType="solid">
          <fgColor indexed="64"/>
          <bgColor rgb="FFFFD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FD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fill>
        <patternFill patternType="solid">
          <fgColor indexed="64"/>
          <bgColor rgb="FFFFD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FD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" formatCode="0"/>
      <fill>
        <patternFill patternType="solid">
          <fgColor indexed="64"/>
          <bgColor rgb="FFFFD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D1DE"/>
      <color rgb="FFFF97B5"/>
      <color rgb="FF910029"/>
      <color rgb="FFA5002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679206</xdr:colOff>
      <xdr:row>0</xdr:row>
      <xdr:rowOff>0</xdr:rowOff>
    </xdr:from>
    <xdr:to>
      <xdr:col>14</xdr:col>
      <xdr:colOff>35728</xdr:colOff>
      <xdr:row>2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57CE83-02DA-4A8A-B8D3-51810FEC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418" y="0"/>
          <a:ext cx="3225137" cy="56783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1A6013C-932F-4AD6-A393-A14944084099}" name="Table4" displayName="Table4" ref="A6:M84" totalsRowShown="0" headerRowDxfId="13">
  <autoFilter ref="A6:M84" xr:uid="{11C51E99-C1DB-4BF4-801F-4533F5B6E32E}"/>
  <tableColumns count="13">
    <tableColumn id="1" xr3:uid="{9A5933C0-8784-4782-95C4-61EFBCCDEA4B}" name="Local Government Area" dataDxfId="12"/>
    <tableColumn id="2" xr3:uid="{0405A818-3079-49AC-B4E2-035CC588B3A3}" name="04/03/2024" dataDxfId="11">
      <calculatedColumnFormula>SUM(B8:B84)</calculatedColumnFormula>
    </tableColumn>
    <tableColumn id="3" xr3:uid="{18466D14-E24F-4EBA-B972-6D196C34FC62}" name="05/03/2024" dataDxfId="10"/>
    <tableColumn id="4" xr3:uid="{674F41E3-BD12-4E42-AA28-8E17228B2633}" name="06/03/2024" dataDxfId="9"/>
    <tableColumn id="5" xr3:uid="{ABF5509D-DAD0-4D28-9294-B4383DC5DF31}" name="07/03/2024" dataDxfId="8"/>
    <tableColumn id="19" xr3:uid="{5ADD65EB-017B-4902-8867-614861B6869D}" name="08/03/2024" dataDxfId="7"/>
    <tableColumn id="22" xr3:uid="{24755C7E-1F68-49AD-82CB-0B50AF77A245}" name="11/03/2024" dataDxfId="6"/>
    <tableColumn id="25" xr3:uid="{154DEE6E-6155-46A1-A96D-ED755BE01742}" name="12/03/2024" dataDxfId="5"/>
    <tableColumn id="7" xr3:uid="{70E20608-A82E-4ACF-978E-5A79F7EF7B36}" name="13/03/2024" dataDxfId="4"/>
    <tableColumn id="10" xr3:uid="{135186D6-756A-4389-A652-774CE078AE70}" name="14/03/2024" dataDxfId="3"/>
    <tableColumn id="35" xr3:uid="{1AAC8796-9C47-4036-8F5A-D01225A2FEDD}" name="15/03/2024" dataDxfId="2"/>
    <tableColumn id="13" xr3:uid="{E036B9F9-884F-43B8-B13E-B1BE9984F09A}" name="16/03/2024" dataDxfId="0"/>
    <tableColumn id="14" xr3:uid="{45D9C49D-2328-4122-81C0-1C06F195CA63}" name="TOTAL  MARK-OFF" dataDxfId="1">
      <calculatedColumnFormula>B7+C7+D7+E7+F7+G7+H7+I7+J7+K7+L7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3453-0B91-468A-9667-E0D256211ECB}">
  <sheetPr>
    <pageSetUpPr fitToPage="1"/>
  </sheetPr>
  <dimension ref="A1:M84"/>
  <sheetViews>
    <sheetView tabSelected="1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K1"/>
    </sheetView>
  </sheetViews>
  <sheetFormatPr defaultColWidth="11" defaultRowHeight="15" x14ac:dyDescent="0.25"/>
  <cols>
    <col min="1" max="1" width="32" customWidth="1"/>
    <col min="2" max="2" width="12.7109375" style="4" customWidth="1"/>
    <col min="3" max="3" width="11.28515625" style="4" customWidth="1"/>
    <col min="4" max="4" width="11.85546875" style="4" customWidth="1"/>
    <col min="5" max="5" width="11.7109375" style="4" customWidth="1"/>
    <col min="6" max="6" width="11.85546875" style="4" customWidth="1"/>
    <col min="7" max="8" width="12.42578125" style="4" customWidth="1"/>
    <col min="9" max="9" width="12.7109375" style="4" customWidth="1"/>
    <col min="10" max="10" width="11.5703125" style="4" customWidth="1"/>
    <col min="11" max="11" width="11.7109375" style="4" customWidth="1"/>
    <col min="12" max="12" width="12.7109375" style="4" hidden="1" customWidth="1"/>
    <col min="13" max="13" width="11" style="5"/>
  </cols>
  <sheetData>
    <row r="1" spans="1:13" s="3" customFormat="1" ht="37.3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9"/>
      <c r="M1" s="10"/>
    </row>
    <row r="2" spans="1:13" s="3" customFormat="1" ht="3.95" customHeight="1" x14ac:dyDescent="0.25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3" customFormat="1" ht="15" customHeight="1" x14ac:dyDescent="0.25">
      <c r="A3" s="11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</row>
    <row r="4" spans="1:13" ht="40.5" customHeight="1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x14ac:dyDescent="0.25">
      <c r="A5" s="23"/>
      <c r="B5" s="24"/>
      <c r="C5" s="24"/>
      <c r="D5" s="24"/>
      <c r="E5" s="13"/>
      <c r="F5" s="13"/>
      <c r="G5" s="13"/>
      <c r="H5" s="13"/>
      <c r="I5" s="13"/>
      <c r="J5" s="13"/>
      <c r="K5" s="13"/>
      <c r="L5" s="12"/>
      <c r="M5" s="18" t="s">
        <v>94</v>
      </c>
    </row>
    <row r="6" spans="1:13" s="15" customFormat="1" ht="46.5" customHeight="1" x14ac:dyDescent="0.25">
      <c r="A6" s="17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6" t="s">
        <v>13</v>
      </c>
      <c r="L6" s="16" t="s">
        <v>14</v>
      </c>
      <c r="M6" s="15" t="s">
        <v>15</v>
      </c>
    </row>
    <row r="7" spans="1:13" s="1" customFormat="1" x14ac:dyDescent="0.25">
      <c r="A7" s="6" t="s">
        <v>16</v>
      </c>
      <c r="B7" s="7">
        <f t="shared" ref="B7:L7" si="0">SUM(B8:B84)</f>
        <v>73955</v>
      </c>
      <c r="C7" s="19">
        <f t="shared" si="0"/>
        <v>80690</v>
      </c>
      <c r="D7" s="19">
        <f t="shared" si="0"/>
        <v>86392</v>
      </c>
      <c r="E7" s="19">
        <f t="shared" si="0"/>
        <v>88025</v>
      </c>
      <c r="F7" s="19">
        <f t="shared" si="0"/>
        <v>101440</v>
      </c>
      <c r="G7" s="19">
        <f t="shared" si="0"/>
        <v>112742</v>
      </c>
      <c r="H7" s="19">
        <f t="shared" si="0"/>
        <v>111944</v>
      </c>
      <c r="I7" s="19">
        <f t="shared" si="0"/>
        <v>118708</v>
      </c>
      <c r="J7" s="19">
        <f t="shared" si="0"/>
        <v>131471</v>
      </c>
      <c r="K7" s="19">
        <f t="shared" si="0"/>
        <v>197742</v>
      </c>
      <c r="L7" s="19">
        <f t="shared" si="0"/>
        <v>0</v>
      </c>
      <c r="M7" s="8">
        <f>B7+C7+D7+E7+F7+G7+H7+I7+J7+K7+L7</f>
        <v>1103109</v>
      </c>
    </row>
    <row r="8" spans="1:13" x14ac:dyDescent="0.25">
      <c r="A8" s="20" t="s">
        <v>85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75</v>
      </c>
      <c r="J8" s="21">
        <v>163</v>
      </c>
      <c r="K8" s="21">
        <v>79</v>
      </c>
      <c r="L8" s="21">
        <v>0</v>
      </c>
      <c r="M8" s="14">
        <f>B8+C8+D8+E8+F8+G8+H8+I8+J8+K8+L8</f>
        <v>317</v>
      </c>
    </row>
    <row r="9" spans="1:13" x14ac:dyDescent="0.25">
      <c r="A9" s="20" t="s">
        <v>17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>
        <v>0</v>
      </c>
      <c r="M9" s="14">
        <f>B9+C9+D9+E9+F9+G9+H9+I9+J9+K9+L9</f>
        <v>0</v>
      </c>
    </row>
    <row r="10" spans="1:13" x14ac:dyDescent="0.25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>
        <v>0</v>
      </c>
      <c r="M10" s="14">
        <f>B10+C10+D10+E10+F10+G10+H10+I10+J10+K10+L10</f>
        <v>0</v>
      </c>
    </row>
    <row r="11" spans="1:13" x14ac:dyDescent="0.25">
      <c r="A11" s="20" t="s">
        <v>86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>
        <v>0</v>
      </c>
      <c r="M11" s="14">
        <f>B11+C11+D11+E11+F11+G11+H11+I11+J11+K11+L11</f>
        <v>0</v>
      </c>
    </row>
    <row r="12" spans="1:13" x14ac:dyDescent="0.25">
      <c r="A12" s="20" t="s">
        <v>19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>
        <v>0</v>
      </c>
      <c r="M12" s="14">
        <f>B12+C12+D12+E12+F12+G12+H12+I12+J12+K12+L12</f>
        <v>0</v>
      </c>
    </row>
    <row r="13" spans="1:13" x14ac:dyDescent="0.25">
      <c r="A13" s="20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>
        <v>0</v>
      </c>
      <c r="M13" s="14">
        <f>B13+C13+D13+E13+F13+G13+H13+I13+J13+K13+L13</f>
        <v>0</v>
      </c>
    </row>
    <row r="14" spans="1:13" x14ac:dyDescent="0.25">
      <c r="A14" s="20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>
        <v>0</v>
      </c>
      <c r="M14" s="14">
        <f>B14+C14+D14+E14+F14+G14+H14+I14+J14+K14+L14</f>
        <v>0</v>
      </c>
    </row>
    <row r="15" spans="1:13" x14ac:dyDescent="0.25">
      <c r="A15" s="20" t="s">
        <v>22</v>
      </c>
      <c r="B15" s="21">
        <v>11551</v>
      </c>
      <c r="C15" s="21">
        <v>12195</v>
      </c>
      <c r="D15" s="21">
        <v>14293</v>
      </c>
      <c r="E15" s="21">
        <v>15497</v>
      </c>
      <c r="F15" s="21">
        <v>18214</v>
      </c>
      <c r="G15" s="21">
        <v>20225</v>
      </c>
      <c r="H15" s="21">
        <v>21521</v>
      </c>
      <c r="I15" s="21">
        <v>23901</v>
      </c>
      <c r="J15" s="21">
        <v>27369</v>
      </c>
      <c r="K15" s="21">
        <v>46938</v>
      </c>
      <c r="L15" s="21">
        <v>0</v>
      </c>
      <c r="M15" s="14">
        <f>B15+C15+D15+E15+F15+G15+H15+I15+J15+K15+L15</f>
        <v>211704</v>
      </c>
    </row>
    <row r="16" spans="1:13" x14ac:dyDescent="0.25">
      <c r="A16" s="20" t="s">
        <v>23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>
        <v>0</v>
      </c>
      <c r="M16" s="14">
        <f>B16+C16+D16+E16+F16+G16+H16+I16+J16+K16+L16</f>
        <v>0</v>
      </c>
    </row>
    <row r="17" spans="1:13" x14ac:dyDescent="0.25">
      <c r="A17" s="20" t="s">
        <v>24</v>
      </c>
      <c r="B17" s="21">
        <v>2636</v>
      </c>
      <c r="C17" s="21">
        <v>2950</v>
      </c>
      <c r="D17" s="21">
        <v>2957</v>
      </c>
      <c r="E17" s="21">
        <v>2872</v>
      </c>
      <c r="F17" s="21">
        <v>3296</v>
      </c>
      <c r="G17" s="21">
        <v>3399</v>
      </c>
      <c r="H17" s="21">
        <v>3155</v>
      </c>
      <c r="I17" s="21">
        <v>3143</v>
      </c>
      <c r="J17" s="21">
        <v>3266</v>
      </c>
      <c r="K17" s="21">
        <v>4235</v>
      </c>
      <c r="L17" s="21">
        <v>0</v>
      </c>
      <c r="M17" s="14">
        <f>B17+C17+D17+E17+F17+G17+H17+I17+J17+K17+L17</f>
        <v>31909</v>
      </c>
    </row>
    <row r="18" spans="1:13" x14ac:dyDescent="0.25">
      <c r="A18" s="20" t="s">
        <v>25</v>
      </c>
      <c r="B18" s="21">
        <v>525</v>
      </c>
      <c r="C18" s="21">
        <v>604</v>
      </c>
      <c r="D18" s="21">
        <v>651</v>
      </c>
      <c r="E18" s="21">
        <v>669</v>
      </c>
      <c r="F18" s="21">
        <v>743</v>
      </c>
      <c r="G18" s="21">
        <v>748</v>
      </c>
      <c r="H18" s="21">
        <v>775</v>
      </c>
      <c r="I18" s="21">
        <v>756</v>
      </c>
      <c r="J18" s="21">
        <v>842</v>
      </c>
      <c r="K18" s="21">
        <v>1189</v>
      </c>
      <c r="L18" s="21">
        <v>0</v>
      </c>
      <c r="M18" s="14">
        <f>B18+C18+D18+E18+F18+G18+H18+I18+J18+K18+L18</f>
        <v>7502</v>
      </c>
    </row>
    <row r="19" spans="1:13" x14ac:dyDescent="0.25">
      <c r="A19" s="20" t="s">
        <v>26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58</v>
      </c>
      <c r="L19" s="21">
        <v>0</v>
      </c>
      <c r="M19" s="14">
        <f>B19+C19+D19+E19+F19+G19+H19+I19+J19+K19+L19</f>
        <v>58</v>
      </c>
    </row>
    <row r="20" spans="1:13" x14ac:dyDescent="0.25">
      <c r="A20" s="20" t="s">
        <v>27</v>
      </c>
      <c r="B20" s="21">
        <v>2689</v>
      </c>
      <c r="C20" s="21">
        <v>2780</v>
      </c>
      <c r="D20" s="21">
        <v>2797</v>
      </c>
      <c r="E20" s="21">
        <v>2816</v>
      </c>
      <c r="F20" s="21">
        <v>2871</v>
      </c>
      <c r="G20" s="21">
        <v>3937</v>
      </c>
      <c r="H20" s="21">
        <v>3778</v>
      </c>
      <c r="I20" s="21">
        <v>3998</v>
      </c>
      <c r="J20" s="21">
        <v>4285</v>
      </c>
      <c r="K20" s="21">
        <v>5627</v>
      </c>
      <c r="L20" s="21">
        <v>0</v>
      </c>
      <c r="M20" s="14">
        <f>B20+C20+D20+E20+F20+G20+H20+I20+J20+K20+L20</f>
        <v>35578</v>
      </c>
    </row>
    <row r="21" spans="1:13" x14ac:dyDescent="0.25">
      <c r="A21" s="20" t="s">
        <v>28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>
        <v>0</v>
      </c>
      <c r="M21" s="14">
        <f>B21+C21+D21+E21+F21+G21+H21+I21+J21+K21+L21</f>
        <v>0</v>
      </c>
    </row>
    <row r="22" spans="1:13" x14ac:dyDescent="0.25">
      <c r="A22" s="20" t="s">
        <v>87</v>
      </c>
      <c r="B22" s="21">
        <v>716</v>
      </c>
      <c r="C22" s="21">
        <v>680</v>
      </c>
      <c r="D22" s="21">
        <v>660</v>
      </c>
      <c r="E22" s="21">
        <v>714</v>
      </c>
      <c r="F22" s="21">
        <v>835</v>
      </c>
      <c r="G22" s="21">
        <v>897</v>
      </c>
      <c r="H22" s="21">
        <v>916</v>
      </c>
      <c r="I22" s="21">
        <v>844</v>
      </c>
      <c r="J22" s="21">
        <v>900</v>
      </c>
      <c r="K22" s="21">
        <v>1090</v>
      </c>
      <c r="L22" s="21">
        <v>0</v>
      </c>
      <c r="M22" s="14">
        <f>B22+C22+D22+E22+F22+G22+H22+I22+J22+K22+L22</f>
        <v>8252</v>
      </c>
    </row>
    <row r="23" spans="1:13" x14ac:dyDescent="0.25">
      <c r="A23" s="20" t="s">
        <v>29</v>
      </c>
      <c r="B23" s="21">
        <v>259</v>
      </c>
      <c r="C23" s="21">
        <v>261</v>
      </c>
      <c r="D23" s="21">
        <v>281</v>
      </c>
      <c r="E23" s="21">
        <v>309</v>
      </c>
      <c r="F23" s="21">
        <v>394</v>
      </c>
      <c r="G23" s="21">
        <v>531</v>
      </c>
      <c r="H23" s="21">
        <v>547</v>
      </c>
      <c r="I23" s="21">
        <v>546</v>
      </c>
      <c r="J23" s="21">
        <v>602</v>
      </c>
      <c r="K23" s="21">
        <v>1059</v>
      </c>
      <c r="L23" s="21">
        <v>0</v>
      </c>
      <c r="M23" s="14">
        <f>B23+C23+D23+E23+F23+G23+H23+I23+J23+K23+L23</f>
        <v>4789</v>
      </c>
    </row>
    <row r="24" spans="1:13" x14ac:dyDescent="0.25">
      <c r="A24" s="20" t="s">
        <v>30</v>
      </c>
      <c r="B24" s="21">
        <v>366</v>
      </c>
      <c r="C24" s="21">
        <v>393</v>
      </c>
      <c r="D24" s="21">
        <v>377</v>
      </c>
      <c r="E24" s="21">
        <v>329</v>
      </c>
      <c r="F24" s="21">
        <v>403</v>
      </c>
      <c r="G24" s="21">
        <v>405</v>
      </c>
      <c r="H24" s="21">
        <v>318</v>
      </c>
      <c r="I24" s="21">
        <v>306</v>
      </c>
      <c r="J24" s="21">
        <v>359</v>
      </c>
      <c r="K24" s="21">
        <v>575</v>
      </c>
      <c r="L24" s="21">
        <v>0</v>
      </c>
      <c r="M24" s="14">
        <f>B24+C24+D24+E24+F24+G24+H24+I24+J24+K24+L24</f>
        <v>3831</v>
      </c>
    </row>
    <row r="25" spans="1:13" x14ac:dyDescent="0.25">
      <c r="A25" s="20" t="s">
        <v>31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16</v>
      </c>
      <c r="H25" s="21">
        <v>4</v>
      </c>
      <c r="I25" s="21">
        <v>22</v>
      </c>
      <c r="J25" s="21">
        <v>7</v>
      </c>
      <c r="K25" s="21">
        <v>11</v>
      </c>
      <c r="L25" s="21">
        <v>0</v>
      </c>
      <c r="M25" s="14">
        <f>B25+C25+D25+E25+F25+G25+H25+I25+J25+K25+L25</f>
        <v>60</v>
      </c>
    </row>
    <row r="26" spans="1:13" x14ac:dyDescent="0.25">
      <c r="A26" s="20" t="s">
        <v>32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350</v>
      </c>
      <c r="K26" s="21">
        <v>343</v>
      </c>
      <c r="L26" s="21">
        <v>0</v>
      </c>
      <c r="M26" s="14">
        <f>B26+C26+D26+E26+F26+G26+H26+I26+J26+K26+L26</f>
        <v>693</v>
      </c>
    </row>
    <row r="27" spans="1:13" x14ac:dyDescent="0.25">
      <c r="A27" s="20" t="s">
        <v>33</v>
      </c>
      <c r="B27" s="21">
        <v>0</v>
      </c>
      <c r="C27" s="21">
        <v>0</v>
      </c>
      <c r="D27" s="21">
        <v>0</v>
      </c>
      <c r="E27" s="21">
        <v>1</v>
      </c>
      <c r="F27" s="21">
        <v>0</v>
      </c>
      <c r="G27" s="21">
        <v>0</v>
      </c>
      <c r="H27" s="21">
        <v>2</v>
      </c>
      <c r="I27" s="21">
        <v>86</v>
      </c>
      <c r="J27" s="21">
        <v>5</v>
      </c>
      <c r="K27" s="21">
        <v>0</v>
      </c>
      <c r="L27" s="21">
        <v>0</v>
      </c>
      <c r="M27" s="14">
        <f>B27+C27+D27+E27+F27+G27+H27+I27+J27+K27+L27</f>
        <v>94</v>
      </c>
    </row>
    <row r="28" spans="1:13" x14ac:dyDescent="0.25">
      <c r="A28" s="20" t="s">
        <v>34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1</v>
      </c>
      <c r="L28" s="21">
        <v>0</v>
      </c>
      <c r="M28" s="14">
        <f>B28+C28+D28+E28+F28+G28+H28+I28+J28+K28+L28</f>
        <v>1</v>
      </c>
    </row>
    <row r="29" spans="1:13" x14ac:dyDescent="0.25">
      <c r="A29" s="20" t="s">
        <v>35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>
        <v>0</v>
      </c>
      <c r="M29" s="14">
        <f>B29+C29+D29+E29+F29+G29+H29+I29+J29+K29+L29</f>
        <v>0</v>
      </c>
    </row>
    <row r="30" spans="1:13" x14ac:dyDescent="0.25">
      <c r="A30" s="20" t="s">
        <v>36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>
        <v>0</v>
      </c>
      <c r="M30" s="14">
        <f>B30+C30+D30+E30+F30+G30+H30+I30+J30+K30+L30</f>
        <v>0</v>
      </c>
    </row>
    <row r="31" spans="1:13" x14ac:dyDescent="0.25">
      <c r="A31" s="20" t="s">
        <v>37</v>
      </c>
      <c r="B31" s="21">
        <v>384</v>
      </c>
      <c r="C31" s="21">
        <v>326</v>
      </c>
      <c r="D31" s="21">
        <v>323</v>
      </c>
      <c r="E31" s="21">
        <v>341</v>
      </c>
      <c r="F31" s="21">
        <v>379</v>
      </c>
      <c r="G31" s="21">
        <v>409</v>
      </c>
      <c r="H31" s="21">
        <v>393</v>
      </c>
      <c r="I31" s="21">
        <v>433</v>
      </c>
      <c r="J31" s="21">
        <v>484</v>
      </c>
      <c r="K31" s="21">
        <v>734</v>
      </c>
      <c r="L31" s="21">
        <v>0</v>
      </c>
      <c r="M31" s="14">
        <f>B31+C31+D31+E31+F31+G31+H31+I31+J31+K31+L31</f>
        <v>4206</v>
      </c>
    </row>
    <row r="32" spans="1:13" x14ac:dyDescent="0.25">
      <c r="A32" s="20" t="s">
        <v>38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>
        <v>0</v>
      </c>
      <c r="M32" s="14">
        <f>B32+C32+D32+E32+F32+G32+H32+I32+J32+K32+L32</f>
        <v>0</v>
      </c>
    </row>
    <row r="33" spans="1:13" x14ac:dyDescent="0.25">
      <c r="A33" s="20" t="s">
        <v>39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334</v>
      </c>
      <c r="L33" s="21">
        <v>0</v>
      </c>
      <c r="M33" s="14">
        <f>B33+C33+D33+E33+F33+G33+H33+I33+J33+K33+L33</f>
        <v>334</v>
      </c>
    </row>
    <row r="34" spans="1:13" x14ac:dyDescent="0.25">
      <c r="A34" s="20" t="s">
        <v>40</v>
      </c>
      <c r="B34" s="21">
        <v>2961</v>
      </c>
      <c r="C34" s="21">
        <v>3533</v>
      </c>
      <c r="D34" s="21">
        <v>3541</v>
      </c>
      <c r="E34" s="21">
        <v>3277</v>
      </c>
      <c r="F34" s="21">
        <v>3550</v>
      </c>
      <c r="G34" s="21">
        <v>3645</v>
      </c>
      <c r="H34" s="21">
        <v>3726</v>
      </c>
      <c r="I34" s="21">
        <v>3729</v>
      </c>
      <c r="J34" s="21">
        <v>3629</v>
      </c>
      <c r="K34" s="21">
        <v>4451</v>
      </c>
      <c r="L34" s="21">
        <v>0</v>
      </c>
      <c r="M34" s="14">
        <f>B34+C34+D34+E34+F34+G34+H34+I34+J34+K34+L34</f>
        <v>36042</v>
      </c>
    </row>
    <row r="35" spans="1:13" x14ac:dyDescent="0.25">
      <c r="A35" s="20" t="s">
        <v>41</v>
      </c>
      <c r="B35" s="21">
        <v>1419</v>
      </c>
      <c r="C35" s="21">
        <v>1652</v>
      </c>
      <c r="D35" s="21">
        <v>1538</v>
      </c>
      <c r="E35" s="21">
        <v>1536</v>
      </c>
      <c r="F35" s="21">
        <v>1940</v>
      </c>
      <c r="G35" s="21">
        <v>1851</v>
      </c>
      <c r="H35" s="21">
        <v>1790</v>
      </c>
      <c r="I35" s="21">
        <v>2008</v>
      </c>
      <c r="J35" s="21">
        <v>2247</v>
      </c>
      <c r="K35" s="21">
        <v>3739</v>
      </c>
      <c r="L35" s="21">
        <v>0</v>
      </c>
      <c r="M35" s="14">
        <f>B35+C35+D35+E35+F35+G35+H35+I35+J35+K35+L35</f>
        <v>19720</v>
      </c>
    </row>
    <row r="36" spans="1:13" x14ac:dyDescent="0.25">
      <c r="A36" s="20" t="s">
        <v>42</v>
      </c>
      <c r="B36" s="21">
        <v>9449</v>
      </c>
      <c r="C36" s="21">
        <v>10262</v>
      </c>
      <c r="D36" s="21">
        <v>11528</v>
      </c>
      <c r="E36" s="21">
        <v>11536</v>
      </c>
      <c r="F36" s="21">
        <v>13131</v>
      </c>
      <c r="G36" s="21">
        <v>14853</v>
      </c>
      <c r="H36" s="21">
        <v>14269</v>
      </c>
      <c r="I36" s="21">
        <v>15173</v>
      </c>
      <c r="J36" s="21">
        <v>16834</v>
      </c>
      <c r="K36" s="21">
        <v>24257</v>
      </c>
      <c r="L36" s="21">
        <v>0</v>
      </c>
      <c r="M36" s="14">
        <f>B36+C36+D36+E36+F36+G36+H36+I36+J36+K36+L36</f>
        <v>141292</v>
      </c>
    </row>
    <row r="37" spans="1:13" x14ac:dyDescent="0.25">
      <c r="A37" s="20" t="s">
        <v>43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>
        <v>0</v>
      </c>
      <c r="M37" s="14">
        <f>B37+C37+D37+E37+F37+G37+H37+I37+J37+K37+L37</f>
        <v>0</v>
      </c>
    </row>
    <row r="38" spans="1:13" x14ac:dyDescent="0.25">
      <c r="A38" s="20" t="s">
        <v>44</v>
      </c>
      <c r="B38" s="21">
        <v>993</v>
      </c>
      <c r="C38" s="21">
        <v>1217</v>
      </c>
      <c r="D38" s="21">
        <v>1213</v>
      </c>
      <c r="E38" s="21">
        <v>1214</v>
      </c>
      <c r="F38" s="21">
        <v>1273</v>
      </c>
      <c r="G38" s="21">
        <v>1551</v>
      </c>
      <c r="H38" s="21">
        <v>1497</v>
      </c>
      <c r="I38" s="21">
        <v>1489</v>
      </c>
      <c r="J38" s="21">
        <v>1571</v>
      </c>
      <c r="K38" s="21">
        <v>1747</v>
      </c>
      <c r="L38" s="21">
        <v>0</v>
      </c>
      <c r="M38" s="14">
        <f>B38+C38+D38+E38+F38+G38+H38+I38+J38+K38+L38</f>
        <v>13765</v>
      </c>
    </row>
    <row r="39" spans="1:13" x14ac:dyDescent="0.25">
      <c r="A39" s="20" t="s">
        <v>45</v>
      </c>
      <c r="B39" s="21">
        <v>348</v>
      </c>
      <c r="C39" s="21">
        <v>376</v>
      </c>
      <c r="D39" s="21">
        <v>422</v>
      </c>
      <c r="E39" s="21">
        <v>402</v>
      </c>
      <c r="F39" s="21">
        <v>510</v>
      </c>
      <c r="G39" s="21">
        <v>423</v>
      </c>
      <c r="H39" s="21">
        <v>456</v>
      </c>
      <c r="I39" s="21">
        <v>444</v>
      </c>
      <c r="J39" s="21">
        <v>432</v>
      </c>
      <c r="K39" s="21">
        <v>674</v>
      </c>
      <c r="L39" s="21">
        <v>0</v>
      </c>
      <c r="M39" s="14">
        <f>B39+C39+D39+E39+F39+G39+H39+I39+J39+K39+L39</f>
        <v>4487</v>
      </c>
    </row>
    <row r="40" spans="1:13" x14ac:dyDescent="0.25">
      <c r="A40" s="20" t="s">
        <v>46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70</v>
      </c>
      <c r="K40" s="21">
        <v>101</v>
      </c>
      <c r="L40" s="21">
        <v>0</v>
      </c>
      <c r="M40" s="14">
        <f>B40+C40+D40+E40+F40+G40+H40+I40+J40+K40+L40</f>
        <v>171</v>
      </c>
    </row>
    <row r="41" spans="1:13" x14ac:dyDescent="0.25">
      <c r="A41" s="20" t="s">
        <v>47</v>
      </c>
      <c r="B41" s="21">
        <v>2688</v>
      </c>
      <c r="C41" s="21">
        <v>2673</v>
      </c>
      <c r="D41" s="21">
        <v>3253</v>
      </c>
      <c r="E41" s="21">
        <v>3382</v>
      </c>
      <c r="F41" s="21">
        <v>4072</v>
      </c>
      <c r="G41" s="21">
        <v>4441</v>
      </c>
      <c r="H41" s="21">
        <v>4252</v>
      </c>
      <c r="I41" s="21">
        <v>4545</v>
      </c>
      <c r="J41" s="21">
        <v>5126</v>
      </c>
      <c r="K41" s="21">
        <v>8114</v>
      </c>
      <c r="L41" s="21">
        <v>0</v>
      </c>
      <c r="M41" s="14">
        <f>B41+C41+D41+E41+F41+G41+H41+I41+J41+K41+L41</f>
        <v>42546</v>
      </c>
    </row>
    <row r="42" spans="1:13" x14ac:dyDescent="0.25">
      <c r="A42" s="20" t="s">
        <v>48</v>
      </c>
      <c r="B42" s="21">
        <v>57</v>
      </c>
      <c r="C42" s="21">
        <v>61</v>
      </c>
      <c r="D42" s="21">
        <v>61</v>
      </c>
      <c r="E42" s="21">
        <v>91</v>
      </c>
      <c r="F42" s="21">
        <v>111</v>
      </c>
      <c r="G42" s="21">
        <v>263</v>
      </c>
      <c r="H42" s="21">
        <v>238</v>
      </c>
      <c r="I42" s="21">
        <v>237</v>
      </c>
      <c r="J42" s="21">
        <v>221</v>
      </c>
      <c r="K42" s="21">
        <v>404</v>
      </c>
      <c r="L42" s="21">
        <v>0</v>
      </c>
      <c r="M42" s="14">
        <f>B42+C42+D42+E42+F42+G42+H42+I42+J42+K42+L42</f>
        <v>1744</v>
      </c>
    </row>
    <row r="43" spans="1:13" x14ac:dyDescent="0.25">
      <c r="A43" s="20" t="s">
        <v>49</v>
      </c>
      <c r="B43" s="21">
        <v>0</v>
      </c>
      <c r="C43" s="2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87</v>
      </c>
      <c r="K43" s="21">
        <v>157</v>
      </c>
      <c r="L43" s="21">
        <v>0</v>
      </c>
      <c r="M43" s="14">
        <f>B43+C43+D43+E43+F43+G43+H43+I43+J43+K43+L43</f>
        <v>244</v>
      </c>
    </row>
    <row r="44" spans="1:13" x14ac:dyDescent="0.25">
      <c r="A44" s="20" t="s">
        <v>50</v>
      </c>
      <c r="B44" s="21">
        <v>945</v>
      </c>
      <c r="C44" s="21">
        <v>1086</v>
      </c>
      <c r="D44" s="21">
        <v>1056</v>
      </c>
      <c r="E44" s="21">
        <v>1042</v>
      </c>
      <c r="F44" s="21">
        <v>1250</v>
      </c>
      <c r="G44" s="21">
        <v>1354</v>
      </c>
      <c r="H44" s="21">
        <v>1299</v>
      </c>
      <c r="I44" s="21">
        <v>1178</v>
      </c>
      <c r="J44" s="21">
        <v>1274</v>
      </c>
      <c r="K44" s="21">
        <v>1890</v>
      </c>
      <c r="L44" s="21">
        <v>0</v>
      </c>
      <c r="M44" s="14">
        <f>B44+C44+D44+E44+F44+G44+H44+I44+J44+K44+L44</f>
        <v>12374</v>
      </c>
    </row>
    <row r="45" spans="1:13" x14ac:dyDescent="0.25">
      <c r="A45" s="20" t="s">
        <v>51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49</v>
      </c>
      <c r="K45" s="21">
        <v>47</v>
      </c>
      <c r="L45" s="21">
        <v>0</v>
      </c>
      <c r="M45" s="14">
        <f>B45+C45+D45+E45+F45+G45+H45+I45+J45+K45+L45</f>
        <v>96</v>
      </c>
    </row>
    <row r="46" spans="1:13" x14ac:dyDescent="0.25">
      <c r="A46" s="20" t="s">
        <v>88</v>
      </c>
      <c r="B46" s="21">
        <v>681</v>
      </c>
      <c r="C46" s="21">
        <v>794</v>
      </c>
      <c r="D46" s="21">
        <v>856</v>
      </c>
      <c r="E46" s="21">
        <v>827</v>
      </c>
      <c r="F46" s="21">
        <v>907</v>
      </c>
      <c r="G46" s="21">
        <v>979</v>
      </c>
      <c r="H46" s="21">
        <v>878</v>
      </c>
      <c r="I46" s="21">
        <v>1011</v>
      </c>
      <c r="J46" s="21">
        <v>1087</v>
      </c>
      <c r="K46" s="21">
        <v>1505</v>
      </c>
      <c r="L46" s="21">
        <v>0</v>
      </c>
      <c r="M46" s="14">
        <f>B46+C46+D46+E46+F46+G46+H46+I46+J46+K46+L46</f>
        <v>9525</v>
      </c>
    </row>
    <row r="47" spans="1:13" x14ac:dyDescent="0.25">
      <c r="A47" s="20" t="s">
        <v>89</v>
      </c>
      <c r="B47" s="21">
        <v>3979</v>
      </c>
      <c r="C47" s="21">
        <v>4208</v>
      </c>
      <c r="D47" s="21">
        <v>4806</v>
      </c>
      <c r="E47" s="21">
        <v>5492</v>
      </c>
      <c r="F47" s="21">
        <v>6454</v>
      </c>
      <c r="G47" s="21">
        <v>6892</v>
      </c>
      <c r="H47" s="21">
        <v>6452</v>
      </c>
      <c r="I47" s="21">
        <v>7059</v>
      </c>
      <c r="J47" s="21">
        <v>7668</v>
      </c>
      <c r="K47" s="21">
        <v>11940</v>
      </c>
      <c r="L47" s="21">
        <v>0</v>
      </c>
      <c r="M47" s="14">
        <f>B47+C47+D47+E47+F47+G47+H47+I47+J47+K47+L47</f>
        <v>64950</v>
      </c>
    </row>
    <row r="48" spans="1:13" x14ac:dyDescent="0.25">
      <c r="A48" s="20" t="s">
        <v>52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>
        <v>0</v>
      </c>
      <c r="M48" s="14">
        <f>B48+C48+D48+E48+F48+G48+H48+I48+J48+K48+L48</f>
        <v>0</v>
      </c>
    </row>
    <row r="49" spans="1:13" x14ac:dyDescent="0.25">
      <c r="A49" s="20" t="s">
        <v>90</v>
      </c>
      <c r="B49" s="21">
        <v>2556</v>
      </c>
      <c r="C49" s="21">
        <v>2901</v>
      </c>
      <c r="D49" s="21">
        <v>2693</v>
      </c>
      <c r="E49" s="21">
        <v>2639</v>
      </c>
      <c r="F49" s="21">
        <v>3326</v>
      </c>
      <c r="G49" s="21">
        <v>3932</v>
      </c>
      <c r="H49" s="21">
        <v>3586</v>
      </c>
      <c r="I49" s="21">
        <v>3496</v>
      </c>
      <c r="J49" s="21">
        <v>3603</v>
      </c>
      <c r="K49" s="21">
        <v>5542</v>
      </c>
      <c r="L49" s="21">
        <v>0</v>
      </c>
      <c r="M49" s="14">
        <f>B49+C49+D49+E49+F49+G49+H49+I49+J49+K49+L49</f>
        <v>34274</v>
      </c>
    </row>
    <row r="50" spans="1:13" x14ac:dyDescent="0.25">
      <c r="A50" s="20" t="s">
        <v>54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36</v>
      </c>
      <c r="K50" s="21">
        <v>45</v>
      </c>
      <c r="L50" s="21">
        <v>0</v>
      </c>
      <c r="M50" s="14">
        <f>B50+C50+D50+E50+F50+G50+H50+I50+J50+K50+L50</f>
        <v>81</v>
      </c>
    </row>
    <row r="51" spans="1:13" x14ac:dyDescent="0.25">
      <c r="A51" s="20" t="s">
        <v>55</v>
      </c>
      <c r="B51" s="21">
        <v>180</v>
      </c>
      <c r="C51" s="21">
        <v>158</v>
      </c>
      <c r="D51" s="21">
        <v>177</v>
      </c>
      <c r="E51" s="21">
        <v>197</v>
      </c>
      <c r="F51" s="21">
        <v>195</v>
      </c>
      <c r="G51" s="21">
        <v>217</v>
      </c>
      <c r="H51" s="21">
        <v>229</v>
      </c>
      <c r="I51" s="21">
        <v>246</v>
      </c>
      <c r="J51" s="21">
        <v>278</v>
      </c>
      <c r="K51" s="21">
        <v>497</v>
      </c>
      <c r="L51" s="21">
        <v>0</v>
      </c>
      <c r="M51" s="14">
        <f>B51+C51+D51+E51+F51+G51+H51+I51+J51+K51+L51</f>
        <v>2374</v>
      </c>
    </row>
    <row r="52" spans="1:13" x14ac:dyDescent="0.25">
      <c r="A52" s="20" t="s">
        <v>56</v>
      </c>
      <c r="B52" s="21">
        <v>556</v>
      </c>
      <c r="C52" s="21">
        <v>549</v>
      </c>
      <c r="D52" s="21">
        <v>550</v>
      </c>
      <c r="E52" s="21">
        <v>587</v>
      </c>
      <c r="F52" s="21">
        <v>677</v>
      </c>
      <c r="G52" s="21">
        <v>678</v>
      </c>
      <c r="H52" s="21">
        <v>668</v>
      </c>
      <c r="I52" s="21">
        <v>675</v>
      </c>
      <c r="J52" s="21">
        <v>740</v>
      </c>
      <c r="K52" s="21">
        <v>1247</v>
      </c>
      <c r="L52" s="21">
        <v>0</v>
      </c>
      <c r="M52" s="14">
        <f>B52+C52+D52+E52+F52+G52+H52+I52+J52+K52+L52</f>
        <v>6927</v>
      </c>
    </row>
    <row r="53" spans="1:13" x14ac:dyDescent="0.25">
      <c r="A53" s="20" t="s">
        <v>53</v>
      </c>
      <c r="B53" s="21">
        <v>6</v>
      </c>
      <c r="C53" s="21">
        <v>4</v>
      </c>
      <c r="D53" s="21">
        <v>3</v>
      </c>
      <c r="E53" s="21">
        <v>6</v>
      </c>
      <c r="F53" s="21">
        <v>3</v>
      </c>
      <c r="G53" s="21">
        <v>3</v>
      </c>
      <c r="H53" s="21">
        <v>9</v>
      </c>
      <c r="I53" s="21">
        <v>13</v>
      </c>
      <c r="J53" s="21">
        <v>6</v>
      </c>
      <c r="K53" s="21">
        <v>18</v>
      </c>
      <c r="L53" s="21">
        <v>0</v>
      </c>
      <c r="M53" s="14">
        <f>B53+C53+D53+E53+F53+G53+H53+I53+J53+K53+L53</f>
        <v>71</v>
      </c>
    </row>
    <row r="54" spans="1:13" x14ac:dyDescent="0.25">
      <c r="A54" s="20" t="s">
        <v>57</v>
      </c>
      <c r="B54" s="21">
        <v>3962</v>
      </c>
      <c r="C54" s="21">
        <v>4160</v>
      </c>
      <c r="D54" s="21">
        <v>4460</v>
      </c>
      <c r="E54" s="21">
        <v>4445</v>
      </c>
      <c r="F54" s="21">
        <v>5226</v>
      </c>
      <c r="G54" s="21">
        <v>6007</v>
      </c>
      <c r="H54" s="21">
        <v>6050</v>
      </c>
      <c r="I54" s="21">
        <v>6336</v>
      </c>
      <c r="J54" s="21">
        <v>6810</v>
      </c>
      <c r="K54" s="21">
        <v>9590</v>
      </c>
      <c r="L54" s="21">
        <v>0</v>
      </c>
      <c r="M54" s="14">
        <f>B54+C54+D54+E54+F54+G54+H54+I54+J54+K54+L54</f>
        <v>57046</v>
      </c>
    </row>
    <row r="55" spans="1:13" x14ac:dyDescent="0.25">
      <c r="A55" s="20" t="s">
        <v>58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113</v>
      </c>
      <c r="K55" s="21">
        <v>107</v>
      </c>
      <c r="L55" s="21">
        <v>0</v>
      </c>
      <c r="M55" s="14">
        <f>B55+C55+D55+E55+F55+G55+H55+I55+J55+K55+L55</f>
        <v>220</v>
      </c>
    </row>
    <row r="56" spans="1:13" x14ac:dyDescent="0.25">
      <c r="A56" s="20" t="s">
        <v>59</v>
      </c>
      <c r="B56" s="21">
        <v>326</v>
      </c>
      <c r="C56" s="21">
        <v>325</v>
      </c>
      <c r="D56" s="21">
        <v>313</v>
      </c>
      <c r="E56" s="21">
        <v>311</v>
      </c>
      <c r="F56" s="21">
        <v>505</v>
      </c>
      <c r="G56" s="21">
        <v>400</v>
      </c>
      <c r="H56" s="21">
        <v>384</v>
      </c>
      <c r="I56" s="21">
        <v>448</v>
      </c>
      <c r="J56" s="21">
        <v>442</v>
      </c>
      <c r="K56" s="21">
        <v>832</v>
      </c>
      <c r="L56" s="21">
        <v>0</v>
      </c>
      <c r="M56" s="14">
        <f>B56+C56+D56+E56+F56+G56+H56+I56+J56+K56+L56</f>
        <v>4286</v>
      </c>
    </row>
    <row r="57" spans="1:13" x14ac:dyDescent="0.25">
      <c r="A57" s="20" t="s">
        <v>60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270</v>
      </c>
      <c r="H57" s="21">
        <v>218</v>
      </c>
      <c r="I57" s="21">
        <v>174</v>
      </c>
      <c r="J57" s="21">
        <v>185</v>
      </c>
      <c r="K57" s="21">
        <v>305</v>
      </c>
      <c r="L57" s="21">
        <v>0</v>
      </c>
      <c r="M57" s="14">
        <f>B57+C57+D57+E57+F57+G57+H57+I57+J57+K57+L57</f>
        <v>1152</v>
      </c>
    </row>
    <row r="58" spans="1:13" x14ac:dyDescent="0.25">
      <c r="A58" s="20" t="s">
        <v>61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57</v>
      </c>
      <c r="K58" s="21">
        <v>53</v>
      </c>
      <c r="L58" s="21">
        <v>0</v>
      </c>
      <c r="M58" s="14">
        <f>B58+C58+D58+E58+F58+G58+H58+I58+J58+K58+L58</f>
        <v>110</v>
      </c>
    </row>
    <row r="59" spans="1:13" x14ac:dyDescent="0.25">
      <c r="A59" s="20" t="s">
        <v>62</v>
      </c>
      <c r="B59" s="21">
        <v>1393</v>
      </c>
      <c r="C59" s="21">
        <v>1419</v>
      </c>
      <c r="D59" s="21">
        <v>1527</v>
      </c>
      <c r="E59" s="21">
        <v>1547</v>
      </c>
      <c r="F59" s="21">
        <v>1738</v>
      </c>
      <c r="G59" s="21">
        <v>1883</v>
      </c>
      <c r="H59" s="21">
        <v>1796</v>
      </c>
      <c r="I59" s="21">
        <v>2058</v>
      </c>
      <c r="J59" s="21">
        <v>2124</v>
      </c>
      <c r="K59" s="21">
        <v>3171</v>
      </c>
      <c r="L59" s="21">
        <v>0</v>
      </c>
      <c r="M59" s="14">
        <f>B59+C59+D59+E59+F59+G59+H59+I59+J59+K59+L59</f>
        <v>18656</v>
      </c>
    </row>
    <row r="60" spans="1:13" x14ac:dyDescent="0.25">
      <c r="A60" s="20" t="s">
        <v>63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>
        <v>0</v>
      </c>
      <c r="M60" s="14">
        <f>B60+C60+D60+E60+F60+G60+H60+I60+J60+K60+L60</f>
        <v>0</v>
      </c>
    </row>
    <row r="61" spans="1:13" x14ac:dyDescent="0.25">
      <c r="A61" s="20" t="s">
        <v>64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199</v>
      </c>
      <c r="K61" s="21">
        <v>166</v>
      </c>
      <c r="L61" s="21">
        <v>0</v>
      </c>
      <c r="M61" s="14">
        <f>B61+C61+D61+E61+F61+G61+H61+I61+J61+K61+L61</f>
        <v>365</v>
      </c>
    </row>
    <row r="62" spans="1:13" x14ac:dyDescent="0.25">
      <c r="A62" s="20" t="s">
        <v>65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198</v>
      </c>
      <c r="K62" s="21">
        <v>158</v>
      </c>
      <c r="L62" s="21">
        <v>0</v>
      </c>
      <c r="M62" s="14">
        <f>B62+C62+D62+E62+F62+G62+H62+I62+J62+K62+L62</f>
        <v>356</v>
      </c>
    </row>
    <row r="63" spans="1:13" x14ac:dyDescent="0.25">
      <c r="A63" s="20" t="s">
        <v>66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>
        <v>0</v>
      </c>
      <c r="M63" s="14">
        <f>B63+C63+D63+E63+F63+G63+H63+I63+J63+K63+L63</f>
        <v>0</v>
      </c>
    </row>
    <row r="64" spans="1:13" x14ac:dyDescent="0.25">
      <c r="A64" s="20" t="s">
        <v>67</v>
      </c>
      <c r="B64" s="21">
        <v>0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71</v>
      </c>
      <c r="K64" s="21">
        <v>90</v>
      </c>
      <c r="L64" s="21">
        <v>0</v>
      </c>
      <c r="M64" s="14">
        <f>B64+C64+D64+E64+F64+G64+H64+I64+J64+K64+L64</f>
        <v>161</v>
      </c>
    </row>
    <row r="65" spans="1:13" x14ac:dyDescent="0.25">
      <c r="A65" s="20" t="s">
        <v>68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>
        <v>0</v>
      </c>
      <c r="M65" s="14">
        <f>B65+C65+D65+E65+F65+G65+H65+I65+J65+K65+L65</f>
        <v>0</v>
      </c>
    </row>
    <row r="66" spans="1:13" x14ac:dyDescent="0.25">
      <c r="A66" s="20" t="s">
        <v>69</v>
      </c>
      <c r="B66" s="21">
        <v>2702</v>
      </c>
      <c r="C66" s="21">
        <v>3189</v>
      </c>
      <c r="D66" s="21">
        <v>3544</v>
      </c>
      <c r="E66" s="21">
        <v>3904</v>
      </c>
      <c r="F66" s="21">
        <v>4515</v>
      </c>
      <c r="G66" s="21">
        <v>4523</v>
      </c>
      <c r="H66" s="21">
        <v>4881</v>
      </c>
      <c r="I66" s="21">
        <v>4990</v>
      </c>
      <c r="J66" s="21">
        <v>5344</v>
      </c>
      <c r="K66" s="21">
        <v>8057</v>
      </c>
      <c r="L66" s="21">
        <v>0</v>
      </c>
      <c r="M66" s="14">
        <f>B66+C66+D66+E66+F66+G66+H66+I66+J66+K66+L66</f>
        <v>45649</v>
      </c>
    </row>
    <row r="67" spans="1:13" x14ac:dyDescent="0.25">
      <c r="A67" s="20" t="s">
        <v>70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>
        <v>0</v>
      </c>
      <c r="M67" s="14">
        <f>B67+C67+D67+E67+F67+G67+H67+I67+J67+K67+L67</f>
        <v>0</v>
      </c>
    </row>
    <row r="68" spans="1:13" x14ac:dyDescent="0.25">
      <c r="A68" s="20" t="s">
        <v>71</v>
      </c>
      <c r="B68" s="21">
        <v>1670</v>
      </c>
      <c r="C68" s="21">
        <v>1905</v>
      </c>
      <c r="D68" s="21">
        <v>1830</v>
      </c>
      <c r="E68" s="21">
        <v>1622</v>
      </c>
      <c r="F68" s="21">
        <v>1868</v>
      </c>
      <c r="G68" s="21">
        <v>2388</v>
      </c>
      <c r="H68" s="21">
        <v>2151</v>
      </c>
      <c r="I68" s="21">
        <v>2242</v>
      </c>
      <c r="J68" s="21">
        <v>2442</v>
      </c>
      <c r="K68" s="21">
        <v>4028</v>
      </c>
      <c r="L68" s="21">
        <v>0</v>
      </c>
      <c r="M68" s="14">
        <f>B68+C68+D68+E68+F68+G68+H68+I68+J68+K68+L68</f>
        <v>22146</v>
      </c>
    </row>
    <row r="69" spans="1:13" x14ac:dyDescent="0.25">
      <c r="A69" s="20" t="s">
        <v>91</v>
      </c>
      <c r="B69" s="21">
        <v>1097</v>
      </c>
      <c r="C69" s="21">
        <v>1326</v>
      </c>
      <c r="D69" s="21">
        <v>1273</v>
      </c>
      <c r="E69" s="21">
        <v>1345</v>
      </c>
      <c r="F69" s="21">
        <v>1376</v>
      </c>
      <c r="G69" s="21">
        <v>1384</v>
      </c>
      <c r="H69" s="21">
        <v>1209</v>
      </c>
      <c r="I69" s="21">
        <v>1210</v>
      </c>
      <c r="J69" s="21">
        <v>1313</v>
      </c>
      <c r="K69" s="21">
        <v>1838</v>
      </c>
      <c r="L69" s="21">
        <v>0</v>
      </c>
      <c r="M69" s="14">
        <f>B69+C69+D69+E69+F69+G69+H69+I69+J69+K69+L69</f>
        <v>13371</v>
      </c>
    </row>
    <row r="70" spans="1:13" x14ac:dyDescent="0.25">
      <c r="A70" s="20" t="s">
        <v>92</v>
      </c>
      <c r="B70" s="21">
        <v>432</v>
      </c>
      <c r="C70" s="21">
        <v>564</v>
      </c>
      <c r="D70" s="21">
        <v>560</v>
      </c>
      <c r="E70" s="21">
        <v>591</v>
      </c>
      <c r="F70" s="21">
        <v>725</v>
      </c>
      <c r="G70" s="21">
        <v>538</v>
      </c>
      <c r="H70" s="21">
        <v>587</v>
      </c>
      <c r="I70" s="21">
        <v>635</v>
      </c>
      <c r="J70" s="21">
        <v>652</v>
      </c>
      <c r="K70" s="21">
        <v>1044</v>
      </c>
      <c r="L70" s="21">
        <v>0</v>
      </c>
      <c r="M70" s="14">
        <f>B70+C70+D70+E70+F70+G70+H70+I70+J70+K70+L70</f>
        <v>6328</v>
      </c>
    </row>
    <row r="71" spans="1:13" x14ac:dyDescent="0.25">
      <c r="A71" s="20" t="s">
        <v>72</v>
      </c>
      <c r="B71" s="21">
        <v>1277</v>
      </c>
      <c r="C71" s="21">
        <v>1306</v>
      </c>
      <c r="D71" s="21">
        <v>1295</v>
      </c>
      <c r="E71" s="21">
        <v>1238</v>
      </c>
      <c r="F71" s="21">
        <v>1395</v>
      </c>
      <c r="G71" s="21">
        <v>1262</v>
      </c>
      <c r="H71" s="21">
        <v>1098</v>
      </c>
      <c r="I71" s="21">
        <v>1169</v>
      </c>
      <c r="J71" s="21">
        <v>1202</v>
      </c>
      <c r="K71" s="21">
        <v>1841</v>
      </c>
      <c r="L71" s="21">
        <v>0</v>
      </c>
      <c r="M71" s="14">
        <f>B71+C71+D71+E71+F71+G71+H71+I71+J71+K71+L71</f>
        <v>13083</v>
      </c>
    </row>
    <row r="72" spans="1:13" x14ac:dyDescent="0.25">
      <c r="A72" s="20" t="s">
        <v>73</v>
      </c>
      <c r="B72" s="21">
        <v>1039</v>
      </c>
      <c r="C72" s="21">
        <v>1220</v>
      </c>
      <c r="D72" s="21">
        <v>1250</v>
      </c>
      <c r="E72" s="21">
        <v>1200</v>
      </c>
      <c r="F72" s="21">
        <v>1258</v>
      </c>
      <c r="G72" s="21">
        <v>1374</v>
      </c>
      <c r="H72" s="21">
        <v>1489</v>
      </c>
      <c r="I72" s="21">
        <v>1499</v>
      </c>
      <c r="J72" s="21">
        <v>1614</v>
      </c>
      <c r="K72" s="21">
        <v>2456</v>
      </c>
      <c r="L72" s="21">
        <v>0</v>
      </c>
      <c r="M72" s="14">
        <f>B72+C72+D72+E72+F72+G72+H72+I72+J72+K72+L72</f>
        <v>14399</v>
      </c>
    </row>
    <row r="73" spans="1:13" x14ac:dyDescent="0.25">
      <c r="A73" s="20" t="s">
        <v>74</v>
      </c>
      <c r="B73" s="21">
        <v>6923</v>
      </c>
      <c r="C73" s="21">
        <v>8208</v>
      </c>
      <c r="D73" s="21">
        <v>8391</v>
      </c>
      <c r="E73" s="21">
        <v>8363</v>
      </c>
      <c r="F73" s="21">
        <v>9306</v>
      </c>
      <c r="G73" s="21">
        <v>10485</v>
      </c>
      <c r="H73" s="21">
        <v>10786</v>
      </c>
      <c r="I73" s="21">
        <v>11329</v>
      </c>
      <c r="J73" s="21">
        <v>12877</v>
      </c>
      <c r="K73" s="21">
        <v>18051</v>
      </c>
      <c r="L73" s="21">
        <v>0</v>
      </c>
      <c r="M73" s="14">
        <f>B73+C73+D73+E73+F73+G73+H73+I73+J73+K73+L73</f>
        <v>104719</v>
      </c>
    </row>
    <row r="74" spans="1:13" x14ac:dyDescent="0.25">
      <c r="A74" s="20" t="s">
        <v>75</v>
      </c>
      <c r="B74" s="21">
        <v>562</v>
      </c>
      <c r="C74" s="21">
        <v>689</v>
      </c>
      <c r="D74" s="21">
        <v>698</v>
      </c>
      <c r="E74" s="21">
        <v>730</v>
      </c>
      <c r="F74" s="21">
        <v>830</v>
      </c>
      <c r="G74" s="21">
        <v>885</v>
      </c>
      <c r="H74" s="21">
        <v>797</v>
      </c>
      <c r="I74" s="21">
        <v>845</v>
      </c>
      <c r="J74" s="21">
        <v>876</v>
      </c>
      <c r="K74" s="21">
        <v>1304</v>
      </c>
      <c r="L74" s="21">
        <v>0</v>
      </c>
      <c r="M74" s="14">
        <f>B74+C74+D74+E74+F74+G74+H74+I74+J74+K74+L74</f>
        <v>8216</v>
      </c>
    </row>
    <row r="75" spans="1:13" x14ac:dyDescent="0.25">
      <c r="A75" s="20" t="s">
        <v>76</v>
      </c>
      <c r="B75" s="21">
        <v>2233</v>
      </c>
      <c r="C75" s="21">
        <v>2341</v>
      </c>
      <c r="D75" s="21">
        <v>2729</v>
      </c>
      <c r="E75" s="21">
        <v>2640</v>
      </c>
      <c r="F75" s="21">
        <v>3114</v>
      </c>
      <c r="G75" s="21">
        <v>3883</v>
      </c>
      <c r="H75" s="21">
        <v>4029</v>
      </c>
      <c r="I75" s="21">
        <v>4381</v>
      </c>
      <c r="J75" s="21">
        <v>4429</v>
      </c>
      <c r="K75" s="21">
        <v>5449</v>
      </c>
      <c r="L75" s="21">
        <v>0</v>
      </c>
      <c r="M75" s="14">
        <f>B75+C75+D75+E75+F75+G75+H75+I75+J75+K75+L75</f>
        <v>35228</v>
      </c>
    </row>
    <row r="76" spans="1:13" x14ac:dyDescent="0.25">
      <c r="A76" s="20" t="s">
        <v>77</v>
      </c>
      <c r="B76" s="21">
        <v>0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205</v>
      </c>
      <c r="K76" s="21">
        <v>316</v>
      </c>
      <c r="L76" s="21">
        <v>0</v>
      </c>
      <c r="M76" s="14">
        <f>B76+C76+D76+E76+F76+G76+H76+I76+J76+K76+L76</f>
        <v>521</v>
      </c>
    </row>
    <row r="77" spans="1:13" x14ac:dyDescent="0.25">
      <c r="A77" s="20" t="s">
        <v>93</v>
      </c>
      <c r="B77" s="21">
        <v>0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43</v>
      </c>
      <c r="K77" s="21">
        <v>40</v>
      </c>
      <c r="L77" s="21">
        <v>0</v>
      </c>
      <c r="M77" s="14">
        <f>B77+C77+D77+E77+F77+G77+H77+I77+J77+K77+L77</f>
        <v>83</v>
      </c>
    </row>
    <row r="78" spans="1:13" x14ac:dyDescent="0.25">
      <c r="A78" s="20" t="s">
        <v>78</v>
      </c>
      <c r="B78" s="21">
        <v>3248</v>
      </c>
      <c r="C78" s="21">
        <v>3122</v>
      </c>
      <c r="D78" s="21">
        <v>3305</v>
      </c>
      <c r="E78" s="21">
        <v>3251</v>
      </c>
      <c r="F78" s="21">
        <v>3790</v>
      </c>
      <c r="G78" s="21">
        <v>4539</v>
      </c>
      <c r="H78" s="21">
        <v>4451</v>
      </c>
      <c r="I78" s="21">
        <v>4587</v>
      </c>
      <c r="J78" s="21">
        <v>5004</v>
      </c>
      <c r="K78" s="21">
        <v>7576</v>
      </c>
      <c r="L78" s="21">
        <v>0</v>
      </c>
      <c r="M78" s="14">
        <f>B78+C78+D78+E78+F78+G78+H78+I78+J78+K78+L78</f>
        <v>42873</v>
      </c>
    </row>
    <row r="79" spans="1:13" x14ac:dyDescent="0.25">
      <c r="A79" s="20" t="s">
        <v>79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>
        <v>0</v>
      </c>
      <c r="M79" s="14">
        <f>B79+C79+D79+E79+F79+G79+H79+I79+J79+K79+L79</f>
        <v>0</v>
      </c>
    </row>
    <row r="80" spans="1:13" x14ac:dyDescent="0.25">
      <c r="A80" s="20" t="s">
        <v>80</v>
      </c>
      <c r="B80" s="21">
        <v>1147</v>
      </c>
      <c r="C80" s="21">
        <v>1252</v>
      </c>
      <c r="D80" s="21">
        <v>1180</v>
      </c>
      <c r="E80" s="21">
        <v>1062</v>
      </c>
      <c r="F80" s="21">
        <v>1260</v>
      </c>
      <c r="G80" s="21">
        <v>1262</v>
      </c>
      <c r="H80" s="21">
        <v>1255</v>
      </c>
      <c r="I80" s="21">
        <v>1237</v>
      </c>
      <c r="J80" s="21">
        <v>1471</v>
      </c>
      <c r="K80" s="21">
        <v>2105</v>
      </c>
      <c r="L80" s="21">
        <v>0</v>
      </c>
      <c r="M80" s="14">
        <f>B80+C80+D80+E80+F80+G80+H80+I80+J80+K80+L80</f>
        <v>13231</v>
      </c>
    </row>
    <row r="81" spans="1:13" x14ac:dyDescent="0.25">
      <c r="A81" s="20" t="s">
        <v>81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302</v>
      </c>
      <c r="L81" s="21">
        <v>0</v>
      </c>
      <c r="M81" s="14">
        <f>B81+C81+D81+E81+F81+G81+H81+I81+J81+K81+L81</f>
        <v>302</v>
      </c>
    </row>
    <row r="82" spans="1:13" x14ac:dyDescent="0.25">
      <c r="A82" s="20" t="s">
        <v>82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74</v>
      </c>
      <c r="K82" s="21">
        <v>61</v>
      </c>
      <c r="L82" s="21">
        <v>0</v>
      </c>
      <c r="M82" s="14">
        <f>B82+C82+D82+E82+F82+G82+H82+I82+J82+K82+L82</f>
        <v>135</v>
      </c>
    </row>
    <row r="83" spans="1:13" x14ac:dyDescent="0.25">
      <c r="A83" s="20" t="s">
        <v>83</v>
      </c>
      <c r="B83" s="21">
        <v>0</v>
      </c>
      <c r="C83" s="21">
        <v>1</v>
      </c>
      <c r="D83" s="21">
        <v>1</v>
      </c>
      <c r="E83" s="21">
        <v>0</v>
      </c>
      <c r="F83" s="21">
        <v>0</v>
      </c>
      <c r="G83" s="21">
        <v>10</v>
      </c>
      <c r="H83" s="21">
        <v>5</v>
      </c>
      <c r="I83" s="21">
        <v>9</v>
      </c>
      <c r="J83" s="21">
        <v>33</v>
      </c>
      <c r="K83" s="21">
        <v>44</v>
      </c>
      <c r="L83" s="21">
        <v>0</v>
      </c>
      <c r="M83" s="14">
        <f>B83+C83+D83+E83+F83+G83+H83+I83+J83+K83+L83</f>
        <v>103</v>
      </c>
    </row>
    <row r="84" spans="1:13" x14ac:dyDescent="0.25">
      <c r="A84" s="20" t="s">
        <v>84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146</v>
      </c>
      <c r="J84" s="21">
        <v>103</v>
      </c>
      <c r="K84" s="21">
        <v>110</v>
      </c>
      <c r="L84" s="21">
        <v>0</v>
      </c>
      <c r="M84" s="14">
        <f>B84+C84+D84+E84+F84+G84+H84+I84+J84+K84+L84</f>
        <v>359</v>
      </c>
    </row>
  </sheetData>
  <mergeCells count="3">
    <mergeCell ref="A1:K1"/>
    <mergeCell ref="A5:D5"/>
    <mergeCell ref="A4:M4"/>
  </mergeCells>
  <phoneticPr fontId="7" type="noConversion"/>
  <pageMargins left="0.25" right="0.25" top="0.75" bottom="0.75" header="0.3" footer="0.3"/>
  <pageSetup paperSize="9"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CQ Workspace Document" ma:contentTypeID="0x01010002BCF17BF9FF9F4CB5F30E2EF022E86B00476467E7CA327B448A443FFD85250121" ma:contentTypeVersion="16" ma:contentTypeDescription="ECQ Workspace Document" ma:contentTypeScope="" ma:versionID="054162572f343272d1f89f7d50b5ebb7">
  <xsd:schema xmlns:xsd="http://www.w3.org/2001/XMLSchema" xmlns:xs="http://www.w3.org/2001/XMLSchema" xmlns:p="http://schemas.microsoft.com/office/2006/metadata/properties" xmlns:ns2="e41b52ae-880d-4fb8-8d82-51b0796aea4d" xmlns:ns4="f7db3a98-6d7c-4a3b-8206-6216dab888f7" targetNamespace="http://schemas.microsoft.com/office/2006/metadata/properties" ma:root="true" ma:fieldsID="e2aa8a8f9ae5138f2e673d8ffc9ef083" ns2:_="" ns4:_="">
    <xsd:import namespace="e41b52ae-880d-4fb8-8d82-51b0796aea4d"/>
    <xsd:import namespace="f7db3a98-6d7c-4a3b-8206-6216dab888f7"/>
    <xsd:element name="properties">
      <xsd:complexType>
        <xsd:sequence>
          <xsd:element name="documentManagement">
            <xsd:complexType>
              <xsd:all>
                <xsd:element ref="ns2:i503605f3fa542cc95cd4465489308b7" minOccurs="0"/>
                <xsd:element ref="ns2:TaxCatchAll" minOccurs="0"/>
                <xsd:element ref="ns2:TaxCatchAllLabel" minOccurs="0"/>
                <xsd:element ref="ns2:kbbfe17c0511439ca7186d0478996081" minOccurs="0"/>
                <xsd:element ref="ns2:f96260e851cf48cd8e493566fe4bc4d2" minOccurs="0"/>
                <xsd:element ref="ns2:jbd225685c9a418aa5a1da597bf3aae8" minOccurs="0"/>
                <xsd:element ref="ns2:e0eaa0ca10694da2a7466f64c0427409" minOccurs="0"/>
                <xsd:element ref="ns2:d21bc0dc5b8b4caaa7a0fe820e953406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_Flow_SignoffStatus" minOccurs="0"/>
                <xsd:element ref="ns4:MediaLengthInSeconds" minOccurs="0"/>
                <xsd:element ref="ns4:lcf76f155ced4ddcb4097134ff3c332f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b52ae-880d-4fb8-8d82-51b0796aea4d" elementFormDefault="qualified">
    <xsd:import namespace="http://schemas.microsoft.com/office/2006/documentManagement/types"/>
    <xsd:import namespace="http://schemas.microsoft.com/office/infopath/2007/PartnerControls"/>
    <xsd:element name="i503605f3fa542cc95cd4465489308b7" ma:index="8" nillable="true" ma:taxonomy="true" ma:internalName="i503605f3fa542cc95cd4465489308b7" ma:taxonomyFieldName="ECQCategory" ma:displayName="ECQ Category" ma:default="" ma:fieldId="{2503605f-3fa5-42cc-95cd-4465489308b7}" ma:sspId="16d1a0b8-0418-480d-941b-21039d4ad5c9" ma:termSetId="157c3e07-9ef1-4d6b-aad4-dad18151e7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77fe58-8898-4790-b3e2-ab7b6325c020}" ma:internalName="TaxCatchAll" ma:showField="CatchAllData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77fe58-8898-4790-b3e2-ab7b6325c020}" ma:internalName="TaxCatchAllLabel" ma:readOnly="true" ma:showField="CatchAllDataLabel" ma:web="e41b52ae-880d-4fb8-8d82-51b0796aea4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bbfe17c0511439ca7186d0478996081" ma:index="12" nillable="true" ma:taxonomy="true" ma:internalName="kbbfe17c0511439ca7186d0478996081" ma:taxonomyFieldName="ECQStatus" ma:displayName="ECQ Status" ma:default="" ma:fieldId="{4bbfe17c-0511-439c-a718-6d0478996081}" ma:sspId="16d1a0b8-0418-480d-941b-21039d4ad5c9" ma:termSetId="03d7fd85-5cb4-4249-9373-b6afe9e2c4d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6260e851cf48cd8e493566fe4bc4d2" ma:index="14" nillable="true" ma:taxonomy="true" ma:internalName="f96260e851cf48cd8e493566fe4bc4d2" ma:taxonomyFieldName="Information_x0020_Classification" ma:displayName="Information Classification" ma:default="" ma:fieldId="{f96260e8-51cf-48cd-8e49-3566fe4bc4d2}" ma:sspId="16d1a0b8-0418-480d-941b-21039d4ad5c9" ma:termSetId="ebfc06f3-cfb6-4430-bcfc-d8698f2aad1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d225685c9a418aa5a1da597bf3aae8" ma:index="16" nillable="true" ma:taxonomy="true" ma:internalName="jbd225685c9a418aa5a1da597bf3aae8" ma:taxonomyFieldName="Retention_x0020_Category" ma:displayName="Retention Category" ma:default="" ma:fieldId="{3bd22568-5c9a-418a-a5a1-da597bf3aae8}" ma:sspId="16d1a0b8-0418-480d-941b-21039d4ad5c9" ma:termSetId="1f3a54f2-fd3d-4aa3-92cd-e1d5f24325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0eaa0ca10694da2a7466f64c0427409" ma:index="18" nillable="true" ma:taxonomy="true" ma:internalName="e0eaa0ca10694da2a7466f64c0427409" ma:taxonomyFieldName="Retention_x0020_Code" ma:displayName="Retention Code" ma:default="" ma:fieldId="{e0eaa0ca-1069-4da2-a746-6f64c0427409}" ma:sspId="16d1a0b8-0418-480d-941b-21039d4ad5c9" ma:termSetId="ae18cb48-49e1-450b-9f9a-8be51e6a6b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1bc0dc5b8b4caaa7a0fe820e953406" ma:index="21" nillable="true" ma:taxonomy="true" ma:internalName="d21bc0dc5b8b4caaa7a0fe820e953406" ma:taxonomyFieldName="Year" ma:displayName="Year" ma:default="" ma:fieldId="{d21bc0dc-5b8b-4caa-a7a0-fe820e953406}" ma:sspId="16d1a0b8-0418-480d-941b-21039d4ad5c9" ma:termSetId="d246ba25-893b-473c-862c-0c12659801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b3a98-6d7c-4a3b-8206-6216dab888f7" elementFormDefault="qualified">
    <xsd:import namespace="http://schemas.microsoft.com/office/2006/documentManagement/types"/>
    <xsd:import namespace="http://schemas.microsoft.com/office/infopath/2007/PartnerControls"/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8" nillable="true" ma:displayName="Location" ma:internalName="MediaServiceLocation" ma:readOnly="true">
      <xsd:simpleType>
        <xsd:restriction base="dms:Text"/>
      </xsd:simpleType>
    </xsd:element>
    <xsd:element name="_Flow_SignoffStatus" ma:index="29" nillable="true" ma:displayName="Sign-off status" ma:internalName="Sign_x002d_off_x0020_status">
      <xsd:simpleType>
        <xsd:restriction base="dms:Text"/>
      </xsd:simple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Image Tags" ma:readOnly="false" ma:fieldId="{5cf76f15-5ced-4ddc-b409-7134ff3c332f}" ma:taxonomyMulti="true" ma:sspId="16d1a0b8-0418-480d-941b-21039d4a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0eaa0ca10694da2a7466f64c0427409 xmlns="e41b52ae-880d-4fb8-8d82-51b0796aea4d">
      <Terms xmlns="http://schemas.microsoft.com/office/infopath/2007/PartnerControls"/>
    </e0eaa0ca10694da2a7466f64c0427409>
    <TaxCatchAll xmlns="e41b52ae-880d-4fb8-8d82-51b0796aea4d" xsi:nil="true"/>
    <f96260e851cf48cd8e493566fe4bc4d2 xmlns="e41b52ae-880d-4fb8-8d82-51b0796aea4d">
      <Terms xmlns="http://schemas.microsoft.com/office/infopath/2007/PartnerControls"/>
    </f96260e851cf48cd8e493566fe4bc4d2>
    <_Flow_SignoffStatus xmlns="f7db3a98-6d7c-4a3b-8206-6216dab888f7" xsi:nil="true"/>
    <kbbfe17c0511439ca7186d0478996081 xmlns="e41b52ae-880d-4fb8-8d82-51b0796aea4d">
      <Terms xmlns="http://schemas.microsoft.com/office/infopath/2007/PartnerControls"/>
    </kbbfe17c0511439ca7186d0478996081>
    <i503605f3fa542cc95cd4465489308b7 xmlns="e41b52ae-880d-4fb8-8d82-51b0796aea4d">
      <Terms xmlns="http://schemas.microsoft.com/office/infopath/2007/PartnerControls"/>
    </i503605f3fa542cc95cd4465489308b7>
    <jbd225685c9a418aa5a1da597bf3aae8 xmlns="e41b52ae-880d-4fb8-8d82-51b0796aea4d">
      <Terms xmlns="http://schemas.microsoft.com/office/infopath/2007/PartnerControls"/>
    </jbd225685c9a418aa5a1da597bf3aae8>
    <d21bc0dc5b8b4caaa7a0fe820e953406 xmlns="e41b52ae-880d-4fb8-8d82-51b0796aea4d">
      <Terms xmlns="http://schemas.microsoft.com/office/infopath/2007/PartnerControls"/>
    </d21bc0dc5b8b4caaa7a0fe820e953406>
    <lcf76f155ced4ddcb4097134ff3c332f xmlns="f7db3a98-6d7c-4a3b-8206-6216dab888f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8A23661-7291-4C9B-B5CB-A23E4435C2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b52ae-880d-4fb8-8d82-51b0796aea4d"/>
    <ds:schemaRef ds:uri="f7db3a98-6d7c-4a3b-8206-6216dab888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859AC1-77F9-4F53-9D3B-C9EA8B2DA1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A39AA1-ACAD-4E76-A76C-897D35EA7965}">
  <ds:schemaRefs>
    <ds:schemaRef ds:uri="http://schemas.microsoft.com/office/2006/metadata/properties"/>
    <ds:schemaRef ds:uri="http://schemas.microsoft.com/office/infopath/2007/PartnerControls"/>
    <ds:schemaRef ds:uri="e41b52ae-880d-4fb8-8d82-51b0796aea4d"/>
    <ds:schemaRef ds:uri="f7db3a98-6d7c-4a3b-8206-6216dab888f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BI</dc:creator>
  <cp:keywords/>
  <dc:description/>
  <cp:lastModifiedBy>Elise Arklay</cp:lastModifiedBy>
  <cp:revision/>
  <dcterms:created xsi:type="dcterms:W3CDTF">2016-07-06T08:22:49Z</dcterms:created>
  <dcterms:modified xsi:type="dcterms:W3CDTF">2024-03-15T22:06:25Z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0x01010002BCF17BF9FF9F4CB5F30E2EF022E86B00476467E7CA327B448A443FFD85250121</vt:lpwstr>
  </property>
  <property fmtid="{D5CDD505-2E9C-101B-9397-08002B2CF9AE}" pid="3" name="Retention Code">
    <vt:lpwstr/>
  </property>
  <property fmtid="{D5CDD505-2E9C-101B-9397-08002B2CF9AE}" pid="4" name="Information Classification">
    <vt:lpwstr/>
  </property>
  <property fmtid="{D5CDD505-2E9C-101B-9397-08002B2CF9AE}" pid="5" name="Year">
    <vt:lpwstr/>
  </property>
  <property fmtid="{D5CDD505-2E9C-101B-9397-08002B2CF9AE}" pid="6" name="ECQCategory">
    <vt:lpwstr/>
  </property>
  <property fmtid="{D5CDD505-2E9C-101B-9397-08002B2CF9AE}" pid="7" name="ECQStatus">
    <vt:lpwstr/>
  </property>
  <property fmtid="{D5CDD505-2E9C-101B-9397-08002B2CF9AE}" pid="8" name="Retention Category">
    <vt:lpwstr/>
  </property>
  <property fmtid="{D5CDD505-2E9C-101B-9397-08002B2CF9AE}" pid="9" name="MediaServiceImageTags">
    <vt:lpwstr/>
  </property>
  <property fmtid="{D5CDD505-2E9C-101B-9397-08002B2CF9AE}" pid="10" name="SharedWithUsers">
    <vt:lpwstr>52;#Kurt Bonair;#2588;#Pat Healy;#173;#Barbara Kattenberg;#229;#Giancarlo Darbe</vt:lpwstr>
  </property>
</Properties>
</file>