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ecqgov.sharepoint.com/sites/ECQ-Strategy-Policy-and-Governance/Shared Documents/.COLLABORATE/Strategy and Governance/Data/SGE2020 open data/"/>
    </mc:Choice>
  </mc:AlternateContent>
  <xr:revisionPtr revIDLastSave="541" documentId="8_{ADB27FA9-F7E7-438B-A2F8-BBAF54F667EC}" xr6:coauthVersionLast="45" xr6:coauthVersionMax="45" xr10:uidLastSave="{51BF44FA-2E4E-4431-BD09-167615EC9204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 l="1"/>
  <c r="E7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8" i="1"/>
  <c r="C7" i="1"/>
  <c r="F7" i="1" l="1"/>
  <c r="D7" i="1" l="1"/>
</calcChain>
</file>

<file path=xl/sharedStrings.xml><?xml version="1.0" encoding="utf-8"?>
<sst xmlns="http://schemas.openxmlformats.org/spreadsheetml/2006/main" count="104" uniqueCount="104">
  <si>
    <t>Postal Votes Issued</t>
  </si>
  <si>
    <t>2020 State General Election</t>
  </si>
  <si>
    <t>Electorate</t>
  </si>
  <si>
    <t>Postal Votes 
Issued</t>
  </si>
  <si>
    <t>Postal Votes 
Returned</t>
  </si>
  <si>
    <t>% Postal Votes Returned</t>
  </si>
  <si>
    <t>Postal Votes 
Accepted</t>
  </si>
  <si>
    <t>% Postal Votes Accepted</t>
  </si>
  <si>
    <t xml:space="preserve">Total </t>
  </si>
  <si>
    <t>Algester</t>
  </si>
  <si>
    <t>Aspley</t>
  </si>
  <si>
    <t>Bancroft</t>
  </si>
  <si>
    <t>Barron River</t>
  </si>
  <si>
    <t>Bonney</t>
  </si>
  <si>
    <t>Broadwater</t>
  </si>
  <si>
    <t>Buderim</t>
  </si>
  <si>
    <t>Bulimba</t>
  </si>
  <si>
    <t>Bundaberg</t>
  </si>
  <si>
    <t>Bundamba</t>
  </si>
  <si>
    <t>Burdekin</t>
  </si>
  <si>
    <t>Burleigh</t>
  </si>
  <si>
    <t>Burnett</t>
  </si>
  <si>
    <t>Cairns</t>
  </si>
  <si>
    <t>Callide</t>
  </si>
  <si>
    <t>Caloundra</t>
  </si>
  <si>
    <t>Capalaba</t>
  </si>
  <si>
    <t>Chatsworth</t>
  </si>
  <si>
    <t>Clayfield</t>
  </si>
  <si>
    <t>Condamine</t>
  </si>
  <si>
    <t>Cook</t>
  </si>
  <si>
    <t>Coomera</t>
  </si>
  <si>
    <t>Cooper</t>
  </si>
  <si>
    <t>Currumbin</t>
  </si>
  <si>
    <t>Everton</t>
  </si>
  <si>
    <t>Ferny Grove</t>
  </si>
  <si>
    <t>Gaven</t>
  </si>
  <si>
    <t>Gladstone</t>
  </si>
  <si>
    <t>Glass House</t>
  </si>
  <si>
    <t>Greenslopes</t>
  </si>
  <si>
    <t>Gregory</t>
  </si>
  <si>
    <t>Gympie</t>
  </si>
  <si>
    <t>Hervey Bay</t>
  </si>
  <si>
    <t>Hill</t>
  </si>
  <si>
    <t>Hinchinbrook</t>
  </si>
  <si>
    <t>Inala</t>
  </si>
  <si>
    <t>Ipswich</t>
  </si>
  <si>
    <t>Ipswich West</t>
  </si>
  <si>
    <t>Jordan</t>
  </si>
  <si>
    <t>Kawana</t>
  </si>
  <si>
    <t>Keppel</t>
  </si>
  <si>
    <t>Kurwongbah</t>
  </si>
  <si>
    <t>Lockyer</t>
  </si>
  <si>
    <t>Logan</t>
  </si>
  <si>
    <t>Lytton</t>
  </si>
  <si>
    <t>Macalister</t>
  </si>
  <si>
    <t>Mackay</t>
  </si>
  <si>
    <t>Maiwar</t>
  </si>
  <si>
    <t>Mansfield</t>
  </si>
  <si>
    <t>Maroochydore</t>
  </si>
  <si>
    <t>Maryborough</t>
  </si>
  <si>
    <t>McConnel</t>
  </si>
  <si>
    <t>Mermaid Beach</t>
  </si>
  <si>
    <t>Miller</t>
  </si>
  <si>
    <t>Mirani</t>
  </si>
  <si>
    <t>Moggill</t>
  </si>
  <si>
    <t>Morayfield</t>
  </si>
  <si>
    <t>Mount Ommaney</t>
  </si>
  <si>
    <t>Mudgeeraba</t>
  </si>
  <si>
    <t>Mulgrave</t>
  </si>
  <si>
    <t>Mundingburra</t>
  </si>
  <si>
    <t>Murrumba</t>
  </si>
  <si>
    <t>Nanango</t>
  </si>
  <si>
    <t>Nicklin</t>
  </si>
  <si>
    <t>Ninderry</t>
  </si>
  <si>
    <t>Noosa</t>
  </si>
  <si>
    <t>Nudgee</t>
  </si>
  <si>
    <t>Oodgeroo</t>
  </si>
  <si>
    <t>Pine Rivers</t>
  </si>
  <si>
    <t>Pumicestone</t>
  </si>
  <si>
    <t>Redcliffe</t>
  </si>
  <si>
    <t>Redlands</t>
  </si>
  <si>
    <t>Rockhampton</t>
  </si>
  <si>
    <t>Sandgate</t>
  </si>
  <si>
    <t>Scenic Rim</t>
  </si>
  <si>
    <t>South Brisbane</t>
  </si>
  <si>
    <t>Southern Downs</t>
  </si>
  <si>
    <t>Southport</t>
  </si>
  <si>
    <t>Springwood</t>
  </si>
  <si>
    <t>Stafford</t>
  </si>
  <si>
    <t>Stretton</t>
  </si>
  <si>
    <t>Surfers Paradise</t>
  </si>
  <si>
    <t>Theodore</t>
  </si>
  <si>
    <t>Thuringowa</t>
  </si>
  <si>
    <t>Toohey</t>
  </si>
  <si>
    <t>Toowoomba North</t>
  </si>
  <si>
    <t>Toowoomba South</t>
  </si>
  <si>
    <t>Townsville</t>
  </si>
  <si>
    <t>Traeger</t>
  </si>
  <si>
    <t>Warrego</t>
  </si>
  <si>
    <t>Waterford</t>
  </si>
  <si>
    <t>Whitsunday</t>
  </si>
  <si>
    <t>Woodridge</t>
  </si>
  <si>
    <t>Current as at 9am 10/12/2020</t>
  </si>
  <si>
    <t>*Postal Votes Issued figures reflect the number of postal votes sent to print and may include duplicates
*Postal Votes Returned is the count of postal votes received by the ECQ prior to scruitiny. 
*Postal Votes Accepted is the count of postal votes received by the relevant Returning Officer, scrutinised and admitted to the count
*Percentage figures are of the total postal votes issued
*All figures are indicative. The deadline for receipt of postal votes by the ECQ was 10 November 2020. 
*Counting of votes commenced after 6pm 31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</si>
</sst>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FFFFFF"/>
      <name val="Segoe UI"/>
      <family val="2"/>
    </font>
    <font>
      <sz val="11"/>
      <name val="Calibri"/>
      <family val="2"/>
    </font>
    <font>
      <b/>
      <sz val="11"/>
      <name val="Calibri"/>
      <family val="2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10029"/>
        <bgColor rgb="FF910029"/>
      </patternFill>
    </fill>
    <fill>
      <patternFill patternType="solid">
        <fgColor theme="0"/>
        <bgColor indexed="64"/>
      </patternFill>
    </fill>
    <fill>
      <patternFill patternType="solid">
        <fgColor rgb="FF910029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5">
    <xf numFmtId="0" fontId="0" fillId="0" borderId="0" xfId="0"/>
    <xf numFmtId="0" fontId="4" fillId="3" borderId="0" xfId="0" applyFont="1" applyFill="1"/>
    <xf numFmtId="0" fontId="4" fillId="0" borderId="0" xfId="0" applyFont="1"/>
    <xf numFmtId="0" fontId="5" fillId="3" borderId="0" xfId="0" applyFont="1" applyFill="1"/>
    <xf numFmtId="0" fontId="0" fillId="3" borderId="0" xfId="0" applyFill="1"/>
    <xf numFmtId="0" fontId="3" fillId="2" borderId="0" xfId="0" applyFont="1" applyFill="1" applyAlignment="1">
      <alignment vertical="top" wrapText="1" readingOrder="1"/>
    </xf>
    <xf numFmtId="0" fontId="2" fillId="4" borderId="0" xfId="0" applyFont="1" applyFill="1"/>
    <xf numFmtId="1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" fontId="2" fillId="4" borderId="0" xfId="0" applyNumberFormat="1" applyFont="1" applyFill="1" applyAlignment="1">
      <alignment horizontal="center"/>
    </xf>
    <xf numFmtId="10" fontId="2" fillId="4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left" vertical="top" wrapText="1" readingOrder="1"/>
    </xf>
    <xf numFmtId="0" fontId="4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5" borderId="0" xfId="0" applyNumberFormat="1" applyFill="1" applyAlignment="1">
      <alignment horizontal="center"/>
    </xf>
    <xf numFmtId="3" fontId="0" fillId="0" borderId="0" xfId="0" applyNumberFormat="1"/>
    <xf numFmtId="0" fontId="6" fillId="3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6">
    <dxf>
      <numFmt numFmtId="14" formatCode="0.00%"/>
      <alignment horizontal="center" textRotation="0" indent="0" justifyLastLine="0" shrinkToFit="0" readingOrder="0"/>
    </dxf>
    <dxf>
      <alignment horizontal="left" textRotation="0" indent="0" justifyLastLine="0" shrinkToFit="0"/>
    </dxf>
    <dxf>
      <numFmt numFmtId="1" formatCode="0"/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fill>
        <patternFill patternType="solid">
          <fgColor rgb="FF910029"/>
          <bgColor rgb="FF000000"/>
        </patternFill>
      </fill>
    </dxf>
    <dxf>
      <alignment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910029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116206</xdr:colOff>
      <xdr:row>0</xdr:row>
      <xdr:rowOff>113487</xdr:rowOff>
    </xdr:from>
    <xdr:to>
      <xdr:col>6</xdr:col>
      <xdr:colOff>0</xdr:colOff>
      <xdr:row>1</xdr:row>
      <xdr:rowOff>9526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5D758B2-9550-40D7-9027-0C97A9856F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1" y="113487"/>
          <a:ext cx="2303144" cy="40086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F100" headerRowDxfId="5">
  <autoFilter ref="A6:F100" xr:uid="{00000000-0009-0000-0100-000001000000}"/>
  <sortState xmlns:xlrd2="http://schemas.microsoft.com/office/spreadsheetml/2017/richdata2" ref="A7:F100">
    <sortCondition sortBy="cellColor" ref="A6:A100" dxfId="4"/>
  </sortState>
  <tableColumns count="6">
    <tableColumn id="1" xr3:uid="{00000000-0010-0000-0000-000001000000}" name="Electorate"/>
    <tableColumn id="3" xr3:uid="{6A2BCCF1-2AE4-4A37-97C1-9CB9DBBBB6E3}" name="Postal Votes _x000a_Issued" dataDxfId="3"/>
    <tableColumn id="4" xr3:uid="{B28DA5FE-26D5-4FE0-A153-8DBE89B6B625}" name="Postal Votes _x000a_Returned" dataDxfId="2"/>
    <tableColumn id="2" xr3:uid="{00000000-0010-0000-0000-000002000000}" name="% Postal Votes Returned" dataDxfId="1"/>
    <tableColumn id="5" xr3:uid="{14BFDE4A-E66B-45F4-BAC4-4F67FE3A3751}" name="Postal Votes _x000a_Accepted"/>
    <tableColumn id="6" xr3:uid="{A1E6AD15-E5D8-4B04-B6A6-98FF274A74A3}" name="% Postal Votes Accepted" dataDxfId="0">
      <calculatedColumnFormula>Table1[[#This Row],[Postal Votes 
Accepted]]/Table1[[#This Row],[Postal Votes 
Issued]]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workbookViewId="0">
      <selection activeCell="A4" sqref="A4:F4"/>
    </sheetView>
  </sheetViews>
  <sheetFormatPr defaultRowHeight="15" x14ac:dyDescent="0.25"/>
  <cols>
    <col min="1" max="1" width="44.28515625" customWidth="1"/>
    <col min="2" max="3" width="18.140625" customWidth="1"/>
    <col min="4" max="4" width="18.140625" style="10" customWidth="1"/>
    <col min="5" max="5" width="18.140625" customWidth="1"/>
    <col min="6" max="6" width="18.140625" style="16" customWidth="1"/>
  </cols>
  <sheetData>
    <row r="1" spans="1:11" s="2" customFormat="1" ht="39.75" customHeight="1" x14ac:dyDescent="0.25">
      <c r="A1" s="5" t="s">
        <v>0</v>
      </c>
      <c r="B1" s="5"/>
      <c r="C1" s="5"/>
      <c r="D1" s="17"/>
      <c r="E1" s="4"/>
      <c r="F1" s="18"/>
    </row>
    <row r="2" spans="1:11" s="2" customFormat="1" ht="3.95" customHeight="1" x14ac:dyDescent="0.25">
      <c r="A2" s="1"/>
      <c r="B2" s="1"/>
      <c r="C2" s="1"/>
      <c r="D2" s="8"/>
      <c r="E2" s="4"/>
      <c r="F2" s="18"/>
    </row>
    <row r="3" spans="1:11" s="2" customFormat="1" ht="15" customHeight="1" x14ac:dyDescent="0.25">
      <c r="A3" s="3" t="s">
        <v>1</v>
      </c>
      <c r="B3" s="3"/>
      <c r="C3" s="3"/>
      <c r="D3" s="1"/>
      <c r="E3" s="4"/>
      <c r="F3" s="7" t="s">
        <v>102</v>
      </c>
    </row>
    <row r="4" spans="1:11" s="2" customFormat="1" ht="84" customHeight="1" x14ac:dyDescent="0.25">
      <c r="A4" s="24" t="s">
        <v>103</v>
      </c>
      <c r="B4" s="24"/>
      <c r="C4" s="24"/>
      <c r="D4" s="24"/>
      <c r="E4" s="24"/>
      <c r="F4" s="24"/>
    </row>
    <row r="5" spans="1:11" x14ac:dyDescent="0.25">
      <c r="A5" s="4"/>
      <c r="B5" s="4"/>
      <c r="C5" s="4"/>
      <c r="D5" s="9"/>
      <c r="E5" s="4"/>
      <c r="F5" s="19"/>
    </row>
    <row r="6" spans="1:11" s="14" customFormat="1" ht="30" x14ac:dyDescent="0.25">
      <c r="A6" s="14" t="s">
        <v>2</v>
      </c>
      <c r="B6" s="15" t="s">
        <v>3</v>
      </c>
      <c r="C6" s="15" t="s">
        <v>4</v>
      </c>
      <c r="D6" s="15" t="s">
        <v>5</v>
      </c>
      <c r="E6" s="15" t="s">
        <v>6</v>
      </c>
      <c r="F6" s="15" t="s">
        <v>7</v>
      </c>
    </row>
    <row r="7" spans="1:11" x14ac:dyDescent="0.25">
      <c r="A7" s="6" t="s">
        <v>8</v>
      </c>
      <c r="B7" s="12">
        <f>SUM(B8:B100)</f>
        <v>905806</v>
      </c>
      <c r="C7" s="12">
        <f>SUM(C8:C100)</f>
        <v>766478</v>
      </c>
      <c r="D7" s="13">
        <f>Table1[[#This Row],[Postal Votes 
Returned]]/Table1[[#This Row],[Postal Votes 
Issued]]</f>
        <v>0.8461833990942873</v>
      </c>
      <c r="E7" s="12">
        <f>SUM(E8:E100)</f>
        <v>709128</v>
      </c>
      <c r="F7" s="13">
        <f>Table1[[#This Row],[Postal Votes 
Accepted]]/Table1[[#This Row],[Postal Votes 
Issued]]</f>
        <v>0.78286962108884239</v>
      </c>
    </row>
    <row r="8" spans="1:11" x14ac:dyDescent="0.25">
      <c r="A8" t="s">
        <v>9</v>
      </c>
      <c r="B8" s="11">
        <v>10894</v>
      </c>
      <c r="C8" s="20">
        <v>9367</v>
      </c>
      <c r="D8" s="21">
        <f>Table1[[#This Row],[Postal Votes 
Returned]]/Table1[[#This Row],[Postal Votes 
Issued]]</f>
        <v>0.85983109968790161</v>
      </c>
      <c r="E8" s="16">
        <v>8785</v>
      </c>
      <c r="F8" s="22">
        <f>Table1[[#This Row],[Postal Votes 
Accepted]]/Table1[[#This Row],[Postal Votes 
Issued]]</f>
        <v>0.80640719662199378</v>
      </c>
    </row>
    <row r="9" spans="1:11" x14ac:dyDescent="0.25">
      <c r="A9" t="s">
        <v>10</v>
      </c>
      <c r="B9" s="11">
        <v>13982</v>
      </c>
      <c r="C9" s="20">
        <v>11841</v>
      </c>
      <c r="D9" s="21">
        <f>Table1[[#This Row],[Postal Votes 
Returned]]/Table1[[#This Row],[Postal Votes 
Issued]]</f>
        <v>0.84687455299671011</v>
      </c>
      <c r="E9" s="16">
        <v>10909</v>
      </c>
      <c r="F9" s="22">
        <f>Table1[[#This Row],[Postal Votes 
Accepted]]/Table1[[#This Row],[Postal Votes 
Issued]]</f>
        <v>0.78021742240022884</v>
      </c>
    </row>
    <row r="10" spans="1:11" x14ac:dyDescent="0.25">
      <c r="A10" t="s">
        <v>11</v>
      </c>
      <c r="B10" s="11">
        <v>10507</v>
      </c>
      <c r="C10" s="20">
        <v>9215</v>
      </c>
      <c r="D10" s="21">
        <f>Table1[[#This Row],[Postal Votes 
Returned]]/Table1[[#This Row],[Postal Votes 
Issued]]</f>
        <v>0.87703435804701624</v>
      </c>
      <c r="E10" s="16">
        <v>8281</v>
      </c>
      <c r="F10" s="22">
        <f>Table1[[#This Row],[Postal Votes 
Accepted]]/Table1[[#This Row],[Postal Votes 
Issued]]</f>
        <v>0.78814123917388412</v>
      </c>
    </row>
    <row r="11" spans="1:11" x14ac:dyDescent="0.25">
      <c r="A11" t="s">
        <v>12</v>
      </c>
      <c r="B11" s="11">
        <v>8430</v>
      </c>
      <c r="C11" s="20">
        <v>6965</v>
      </c>
      <c r="D11" s="21">
        <f>Table1[[#This Row],[Postal Votes 
Returned]]/Table1[[#This Row],[Postal Votes 
Issued]]</f>
        <v>0.82621589561091335</v>
      </c>
      <c r="E11" s="16">
        <v>6280</v>
      </c>
      <c r="F11" s="22">
        <f>Table1[[#This Row],[Postal Votes 
Accepted]]/Table1[[#This Row],[Postal Votes 
Issued]]</f>
        <v>0.74495848161328593</v>
      </c>
    </row>
    <row r="12" spans="1:11" x14ac:dyDescent="0.25">
      <c r="A12" t="s">
        <v>13</v>
      </c>
      <c r="B12" s="11">
        <v>10523</v>
      </c>
      <c r="C12" s="20">
        <v>8029</v>
      </c>
      <c r="D12" s="21">
        <f>Table1[[#This Row],[Postal Votes 
Returned]]/Table1[[#This Row],[Postal Votes 
Issued]]</f>
        <v>0.76299534353321297</v>
      </c>
      <c r="E12" s="16">
        <v>7077</v>
      </c>
      <c r="F12" s="22">
        <f>Table1[[#This Row],[Postal Votes 
Accepted]]/Table1[[#This Row],[Postal Votes 
Issued]]</f>
        <v>0.67252684595647627</v>
      </c>
    </row>
    <row r="13" spans="1:11" x14ac:dyDescent="0.25">
      <c r="A13" t="s">
        <v>14</v>
      </c>
      <c r="B13" s="11">
        <v>9758</v>
      </c>
      <c r="C13" s="20">
        <v>7652</v>
      </c>
      <c r="D13" s="21">
        <f>Table1[[#This Row],[Postal Votes 
Returned]]/Table1[[#This Row],[Postal Votes 
Issued]]</f>
        <v>0.78417708546833365</v>
      </c>
      <c r="E13" s="16">
        <v>7221</v>
      </c>
      <c r="F13" s="22">
        <f>Table1[[#This Row],[Postal Votes 
Accepted]]/Table1[[#This Row],[Postal Votes 
Issued]]</f>
        <v>0.74000819840131171</v>
      </c>
      <c r="K13" s="23"/>
    </row>
    <row r="14" spans="1:11" x14ac:dyDescent="0.25">
      <c r="A14" t="s">
        <v>15</v>
      </c>
      <c r="B14" s="11">
        <v>9897</v>
      </c>
      <c r="C14" s="20">
        <v>8324</v>
      </c>
      <c r="D14" s="21">
        <f>Table1[[#This Row],[Postal Votes 
Returned]]/Table1[[#This Row],[Postal Votes 
Issued]]</f>
        <v>0.8410629483681924</v>
      </c>
      <c r="E14" s="16">
        <v>7653</v>
      </c>
      <c r="F14" s="22">
        <f>Table1[[#This Row],[Postal Votes 
Accepted]]/Table1[[#This Row],[Postal Votes 
Issued]]</f>
        <v>0.77326462564413456</v>
      </c>
    </row>
    <row r="15" spans="1:11" x14ac:dyDescent="0.25">
      <c r="A15" t="s">
        <v>16</v>
      </c>
      <c r="B15" s="11">
        <v>12974</v>
      </c>
      <c r="C15" s="20">
        <v>10915</v>
      </c>
      <c r="D15" s="21">
        <f>Table1[[#This Row],[Postal Votes 
Returned]]/Table1[[#This Row],[Postal Votes 
Issued]]</f>
        <v>0.84129798057653771</v>
      </c>
      <c r="E15" s="16">
        <v>10385</v>
      </c>
      <c r="F15" s="22">
        <f>Table1[[#This Row],[Postal Votes 
Accepted]]/Table1[[#This Row],[Postal Votes 
Issued]]</f>
        <v>0.80044704794203791</v>
      </c>
    </row>
    <row r="16" spans="1:11" x14ac:dyDescent="0.25">
      <c r="A16" t="s">
        <v>17</v>
      </c>
      <c r="B16" s="11">
        <v>7480</v>
      </c>
      <c r="C16" s="20">
        <v>6312</v>
      </c>
      <c r="D16" s="21">
        <f>Table1[[#This Row],[Postal Votes 
Returned]]/Table1[[#This Row],[Postal Votes 
Issued]]</f>
        <v>0.84385026737967916</v>
      </c>
      <c r="E16" s="16">
        <v>5876</v>
      </c>
      <c r="F16" s="22">
        <f>Table1[[#This Row],[Postal Votes 
Accepted]]/Table1[[#This Row],[Postal Votes 
Issued]]</f>
        <v>0.78556149732620317</v>
      </c>
    </row>
    <row r="17" spans="1:6" x14ac:dyDescent="0.25">
      <c r="A17" t="s">
        <v>18</v>
      </c>
      <c r="B17" s="11">
        <v>9585</v>
      </c>
      <c r="C17" s="20">
        <v>8288</v>
      </c>
      <c r="D17" s="21">
        <f>Table1[[#This Row],[Postal Votes 
Returned]]/Table1[[#This Row],[Postal Votes 
Issued]]</f>
        <v>0.86468440271257174</v>
      </c>
      <c r="E17" s="16">
        <v>7655</v>
      </c>
      <c r="F17" s="22">
        <f>Table1[[#This Row],[Postal Votes 
Accepted]]/Table1[[#This Row],[Postal Votes 
Issued]]</f>
        <v>0.7986437141366719</v>
      </c>
    </row>
    <row r="18" spans="1:6" x14ac:dyDescent="0.25">
      <c r="A18" t="s">
        <v>19</v>
      </c>
      <c r="B18" s="11">
        <v>6497</v>
      </c>
      <c r="C18" s="20">
        <v>5100</v>
      </c>
      <c r="D18" s="21">
        <f>Table1[[#This Row],[Postal Votes 
Returned]]/Table1[[#This Row],[Postal Votes 
Issued]]</f>
        <v>0.78497768200708018</v>
      </c>
      <c r="E18" s="16">
        <v>4784</v>
      </c>
      <c r="F18" s="22">
        <f>Table1[[#This Row],[Postal Votes 
Accepted]]/Table1[[#This Row],[Postal Votes 
Issued]]</f>
        <v>0.73633984916115125</v>
      </c>
    </row>
    <row r="19" spans="1:6" x14ac:dyDescent="0.25">
      <c r="A19" t="s">
        <v>20</v>
      </c>
      <c r="B19" s="11">
        <v>8968</v>
      </c>
      <c r="C19" s="20">
        <v>7141</v>
      </c>
      <c r="D19" s="21">
        <f>Table1[[#This Row],[Postal Votes 
Returned]]/Table1[[#This Row],[Postal Votes 
Issued]]</f>
        <v>0.79627564674397855</v>
      </c>
      <c r="E19" s="16">
        <v>6626</v>
      </c>
      <c r="F19" s="22">
        <f>Table1[[#This Row],[Postal Votes 
Accepted]]/Table1[[#This Row],[Postal Votes 
Issued]]</f>
        <v>0.73884924174843891</v>
      </c>
    </row>
    <row r="20" spans="1:6" x14ac:dyDescent="0.25">
      <c r="A20" t="s">
        <v>21</v>
      </c>
      <c r="B20" s="11">
        <v>7980</v>
      </c>
      <c r="C20" s="20">
        <v>6635</v>
      </c>
      <c r="D20" s="21">
        <f>Table1[[#This Row],[Postal Votes 
Returned]]/Table1[[#This Row],[Postal Votes 
Issued]]</f>
        <v>0.831453634085213</v>
      </c>
      <c r="E20" s="16">
        <v>6337</v>
      </c>
      <c r="F20" s="22">
        <f>Table1[[#This Row],[Postal Votes 
Accepted]]/Table1[[#This Row],[Postal Votes 
Issued]]</f>
        <v>0.7941102756892231</v>
      </c>
    </row>
    <row r="21" spans="1:6" x14ac:dyDescent="0.25">
      <c r="A21" t="s">
        <v>22</v>
      </c>
      <c r="B21" s="11">
        <v>7400</v>
      </c>
      <c r="C21" s="20">
        <v>6032</v>
      </c>
      <c r="D21" s="21">
        <f>Table1[[#This Row],[Postal Votes 
Returned]]/Table1[[#This Row],[Postal Votes 
Issued]]</f>
        <v>0.81513513513513514</v>
      </c>
      <c r="E21" s="16">
        <v>5246</v>
      </c>
      <c r="F21" s="22">
        <f>Table1[[#This Row],[Postal Votes 
Accepted]]/Table1[[#This Row],[Postal Votes 
Issued]]</f>
        <v>0.70891891891891889</v>
      </c>
    </row>
    <row r="22" spans="1:6" x14ac:dyDescent="0.25">
      <c r="A22" t="s">
        <v>23</v>
      </c>
      <c r="B22" s="11">
        <v>11042</v>
      </c>
      <c r="C22" s="20">
        <v>9393</v>
      </c>
      <c r="D22" s="21">
        <f>Table1[[#This Row],[Postal Votes 
Returned]]/Table1[[#This Row],[Postal Votes 
Issued]]</f>
        <v>0.85066111211737006</v>
      </c>
      <c r="E22" s="16">
        <v>8684</v>
      </c>
      <c r="F22" s="22">
        <f>Table1[[#This Row],[Postal Votes 
Accepted]]/Table1[[#This Row],[Postal Votes 
Issued]]</f>
        <v>0.7864517297591016</v>
      </c>
    </row>
    <row r="23" spans="1:6" x14ac:dyDescent="0.25">
      <c r="A23" t="s">
        <v>24</v>
      </c>
      <c r="B23" s="11">
        <v>10623</v>
      </c>
      <c r="C23" s="20">
        <v>9179</v>
      </c>
      <c r="D23" s="21">
        <f>Table1[[#This Row],[Postal Votes 
Returned]]/Table1[[#This Row],[Postal Votes 
Issued]]</f>
        <v>0.86406853054692645</v>
      </c>
      <c r="E23" s="16">
        <v>8169</v>
      </c>
      <c r="F23" s="22">
        <f>Table1[[#This Row],[Postal Votes 
Accepted]]/Table1[[#This Row],[Postal Votes 
Issued]]</f>
        <v>0.76899181022310081</v>
      </c>
    </row>
    <row r="24" spans="1:6" x14ac:dyDescent="0.25">
      <c r="A24" t="s">
        <v>25</v>
      </c>
      <c r="B24" s="11">
        <v>9367</v>
      </c>
      <c r="C24" s="20">
        <v>8112</v>
      </c>
      <c r="D24" s="21">
        <f>Table1[[#This Row],[Postal Votes 
Returned]]/Table1[[#This Row],[Postal Votes 
Issued]]</f>
        <v>0.8660190028824597</v>
      </c>
      <c r="E24" s="16">
        <v>7662</v>
      </c>
      <c r="F24" s="22">
        <f>Table1[[#This Row],[Postal Votes 
Accepted]]/Table1[[#This Row],[Postal Votes 
Issued]]</f>
        <v>0.81797800790007469</v>
      </c>
    </row>
    <row r="25" spans="1:6" x14ac:dyDescent="0.25">
      <c r="A25" t="s">
        <v>26</v>
      </c>
      <c r="B25" s="11">
        <v>14556</v>
      </c>
      <c r="C25" s="20">
        <v>12959</v>
      </c>
      <c r="D25" s="21">
        <f>Table1[[#This Row],[Postal Votes 
Returned]]/Table1[[#This Row],[Postal Votes 
Issued]]</f>
        <v>0.8902857928002198</v>
      </c>
      <c r="E25" s="16">
        <v>12271</v>
      </c>
      <c r="F25" s="22">
        <f>Table1[[#This Row],[Postal Votes 
Accepted]]/Table1[[#This Row],[Postal Votes 
Issued]]</f>
        <v>0.84302006045616928</v>
      </c>
    </row>
    <row r="26" spans="1:6" x14ac:dyDescent="0.25">
      <c r="A26" t="s">
        <v>27</v>
      </c>
      <c r="B26" s="11">
        <v>12554</v>
      </c>
      <c r="C26" s="20">
        <v>10509</v>
      </c>
      <c r="D26" s="21">
        <f>Table1[[#This Row],[Postal Votes 
Returned]]/Table1[[#This Row],[Postal Votes 
Issued]]</f>
        <v>0.83710371196431421</v>
      </c>
      <c r="E26" s="16">
        <v>9590</v>
      </c>
      <c r="F26" s="22">
        <f>Table1[[#This Row],[Postal Votes 
Accepted]]/Table1[[#This Row],[Postal Votes 
Issued]]</f>
        <v>0.763899952206468</v>
      </c>
    </row>
    <row r="27" spans="1:6" x14ac:dyDescent="0.25">
      <c r="A27" t="s">
        <v>28</v>
      </c>
      <c r="B27" s="11">
        <v>12084</v>
      </c>
      <c r="C27" s="20">
        <v>10895</v>
      </c>
      <c r="D27" s="21">
        <f>Table1[[#This Row],[Postal Votes 
Returned]]/Table1[[#This Row],[Postal Votes 
Issued]]</f>
        <v>0.90160542866600468</v>
      </c>
      <c r="E27" s="16">
        <v>10279</v>
      </c>
      <c r="F27" s="22">
        <f>Table1[[#This Row],[Postal Votes 
Accepted]]/Table1[[#This Row],[Postal Votes 
Issued]]</f>
        <v>0.85062893081761004</v>
      </c>
    </row>
    <row r="28" spans="1:6" x14ac:dyDescent="0.25">
      <c r="A28" t="s">
        <v>29</v>
      </c>
      <c r="B28" s="11">
        <v>3048</v>
      </c>
      <c r="C28" s="20">
        <v>2121</v>
      </c>
      <c r="D28" s="21">
        <f>Table1[[#This Row],[Postal Votes 
Returned]]/Table1[[#This Row],[Postal Votes 
Issued]]</f>
        <v>0.69586614173228345</v>
      </c>
      <c r="E28" s="16">
        <v>1923</v>
      </c>
      <c r="F28" s="22">
        <f>Table1[[#This Row],[Postal Votes 
Accepted]]/Table1[[#This Row],[Postal Votes 
Issued]]</f>
        <v>0.63090551181102361</v>
      </c>
    </row>
    <row r="29" spans="1:6" x14ac:dyDescent="0.25">
      <c r="A29" t="s">
        <v>30</v>
      </c>
      <c r="B29" s="11">
        <v>13226</v>
      </c>
      <c r="C29" s="20">
        <v>10700</v>
      </c>
      <c r="D29" s="21">
        <f>Table1[[#This Row],[Postal Votes 
Returned]]/Table1[[#This Row],[Postal Votes 
Issued]]</f>
        <v>0.80901255103583847</v>
      </c>
      <c r="E29" s="16">
        <v>10026</v>
      </c>
      <c r="F29" s="22">
        <f>Table1[[#This Row],[Postal Votes 
Accepted]]/Table1[[#This Row],[Postal Votes 
Issued]]</f>
        <v>0.75805232118554366</v>
      </c>
    </row>
    <row r="30" spans="1:6" x14ac:dyDescent="0.25">
      <c r="A30" t="s">
        <v>31</v>
      </c>
      <c r="B30" s="11">
        <v>10701</v>
      </c>
      <c r="C30" s="20">
        <v>8593</v>
      </c>
      <c r="D30" s="21">
        <f>Table1[[#This Row],[Postal Votes 
Returned]]/Table1[[#This Row],[Postal Votes 
Issued]]</f>
        <v>0.80300906457340437</v>
      </c>
      <c r="E30" s="16">
        <v>8023</v>
      </c>
      <c r="F30" s="22">
        <f>Table1[[#This Row],[Postal Votes 
Accepted]]/Table1[[#This Row],[Postal Votes 
Issued]]</f>
        <v>0.74974301467152604</v>
      </c>
    </row>
    <row r="31" spans="1:6" x14ac:dyDescent="0.25">
      <c r="A31" t="s">
        <v>32</v>
      </c>
      <c r="B31" s="11">
        <v>8407</v>
      </c>
      <c r="C31" s="20">
        <v>6452</v>
      </c>
      <c r="D31" s="21">
        <f>Table1[[#This Row],[Postal Votes 
Returned]]/Table1[[#This Row],[Postal Votes 
Issued]]</f>
        <v>0.76745569168550021</v>
      </c>
      <c r="E31" s="16">
        <v>6035</v>
      </c>
      <c r="F31" s="22">
        <f>Table1[[#This Row],[Postal Votes 
Accepted]]/Table1[[#This Row],[Postal Votes 
Issued]]</f>
        <v>0.7178541691447603</v>
      </c>
    </row>
    <row r="32" spans="1:6" x14ac:dyDescent="0.25">
      <c r="A32" t="s">
        <v>33</v>
      </c>
      <c r="B32" s="11">
        <v>13146</v>
      </c>
      <c r="C32" s="20">
        <v>11128</v>
      </c>
      <c r="D32" s="21">
        <f>Table1[[#This Row],[Postal Votes 
Returned]]/Table1[[#This Row],[Postal Votes 
Issued]]</f>
        <v>0.84649322987981135</v>
      </c>
      <c r="E32" s="16">
        <v>10463</v>
      </c>
      <c r="F32" s="22">
        <f>Table1[[#This Row],[Postal Votes 
Accepted]]/Table1[[#This Row],[Postal Votes 
Issued]]</f>
        <v>0.79590750038034386</v>
      </c>
    </row>
    <row r="33" spans="1:6" x14ac:dyDescent="0.25">
      <c r="A33" t="s">
        <v>34</v>
      </c>
      <c r="B33" s="11">
        <v>13707</v>
      </c>
      <c r="C33" s="20">
        <v>12092</v>
      </c>
      <c r="D33" s="21">
        <f>Table1[[#This Row],[Postal Votes 
Returned]]/Table1[[#This Row],[Postal Votes 
Issued]]</f>
        <v>0.88217698985919601</v>
      </c>
      <c r="E33" s="16">
        <v>11346</v>
      </c>
      <c r="F33" s="22">
        <f>Table1[[#This Row],[Postal Votes 
Accepted]]/Table1[[#This Row],[Postal Votes 
Issued]]</f>
        <v>0.82775224337929521</v>
      </c>
    </row>
    <row r="34" spans="1:6" x14ac:dyDescent="0.25">
      <c r="A34" t="s">
        <v>35</v>
      </c>
      <c r="B34" s="11">
        <v>9281</v>
      </c>
      <c r="C34" s="20">
        <v>7649</v>
      </c>
      <c r="D34" s="21">
        <f>Table1[[#This Row],[Postal Votes 
Returned]]/Table1[[#This Row],[Postal Votes 
Issued]]</f>
        <v>0.82415687964658979</v>
      </c>
      <c r="E34" s="16">
        <v>6805</v>
      </c>
      <c r="F34" s="22">
        <f>Table1[[#This Row],[Postal Votes 
Accepted]]/Table1[[#This Row],[Postal Votes 
Issued]]</f>
        <v>0.73321840318931153</v>
      </c>
    </row>
    <row r="35" spans="1:6" x14ac:dyDescent="0.25">
      <c r="A35" t="s">
        <v>36</v>
      </c>
      <c r="B35" s="11">
        <v>4093</v>
      </c>
      <c r="C35" s="20">
        <v>3285</v>
      </c>
      <c r="D35" s="21">
        <f>Table1[[#This Row],[Postal Votes 
Returned]]/Table1[[#This Row],[Postal Votes 
Issued]]</f>
        <v>0.80258978744197407</v>
      </c>
      <c r="E35" s="16">
        <v>2954</v>
      </c>
      <c r="F35" s="22">
        <f>Table1[[#This Row],[Postal Votes 
Accepted]]/Table1[[#This Row],[Postal Votes 
Issued]]</f>
        <v>0.72172000977278283</v>
      </c>
    </row>
    <row r="36" spans="1:6" x14ac:dyDescent="0.25">
      <c r="A36" t="s">
        <v>37</v>
      </c>
      <c r="B36" s="11">
        <v>8682</v>
      </c>
      <c r="C36" s="20">
        <v>7312</v>
      </c>
      <c r="D36" s="21">
        <f>Table1[[#This Row],[Postal Votes 
Returned]]/Table1[[#This Row],[Postal Votes 
Issued]]</f>
        <v>0.84220225754434463</v>
      </c>
      <c r="E36" s="16">
        <v>6930</v>
      </c>
      <c r="F36" s="22">
        <f>Table1[[#This Row],[Postal Votes 
Accepted]]/Table1[[#This Row],[Postal Votes 
Issued]]</f>
        <v>0.79820317899101589</v>
      </c>
    </row>
    <row r="37" spans="1:6" x14ac:dyDescent="0.25">
      <c r="A37" t="s">
        <v>38</v>
      </c>
      <c r="B37" s="11">
        <v>12466</v>
      </c>
      <c r="C37" s="20">
        <v>10449</v>
      </c>
      <c r="D37" s="21">
        <f>Table1[[#This Row],[Postal Votes 
Returned]]/Table1[[#This Row],[Postal Votes 
Issued]]</f>
        <v>0.83819990373816777</v>
      </c>
      <c r="E37" s="16">
        <v>9878</v>
      </c>
      <c r="F37" s="22">
        <f>Table1[[#This Row],[Postal Votes 
Accepted]]/Table1[[#This Row],[Postal Votes 
Issued]]</f>
        <v>0.7923953152575004</v>
      </c>
    </row>
    <row r="38" spans="1:6" x14ac:dyDescent="0.25">
      <c r="A38" t="s">
        <v>39</v>
      </c>
      <c r="B38" s="11">
        <v>7168</v>
      </c>
      <c r="C38" s="20">
        <v>5907</v>
      </c>
      <c r="D38" s="21">
        <f>Table1[[#This Row],[Postal Votes 
Returned]]/Table1[[#This Row],[Postal Votes 
Issued]]</f>
        <v>0.8240792410714286</v>
      </c>
      <c r="E38" s="16">
        <v>5559</v>
      </c>
      <c r="F38" s="22">
        <f>Table1[[#This Row],[Postal Votes 
Accepted]]/Table1[[#This Row],[Postal Votes 
Issued]]</f>
        <v>0.7755301339285714</v>
      </c>
    </row>
    <row r="39" spans="1:6" x14ac:dyDescent="0.25">
      <c r="A39" t="s">
        <v>40</v>
      </c>
      <c r="B39" s="11">
        <v>10427</v>
      </c>
      <c r="C39" s="20">
        <v>9310</v>
      </c>
      <c r="D39" s="21">
        <f>Table1[[#This Row],[Postal Votes 
Returned]]/Table1[[#This Row],[Postal Votes 
Issued]]</f>
        <v>0.89287426872542441</v>
      </c>
      <c r="E39" s="16">
        <v>8673</v>
      </c>
      <c r="F39" s="22">
        <f>Table1[[#This Row],[Postal Votes 
Accepted]]/Table1[[#This Row],[Postal Votes 
Issued]]</f>
        <v>0.83178287139157958</v>
      </c>
    </row>
    <row r="40" spans="1:6" x14ac:dyDescent="0.25">
      <c r="A40" t="s">
        <v>41</v>
      </c>
      <c r="B40" s="11">
        <v>10464</v>
      </c>
      <c r="C40" s="20">
        <v>8905</v>
      </c>
      <c r="D40" s="21">
        <f>Table1[[#This Row],[Postal Votes 
Returned]]/Table1[[#This Row],[Postal Votes 
Issued]]</f>
        <v>0.85101299694189603</v>
      </c>
      <c r="E40" s="16">
        <v>8283</v>
      </c>
      <c r="F40" s="22">
        <f>Table1[[#This Row],[Postal Votes 
Accepted]]/Table1[[#This Row],[Postal Votes 
Issued]]</f>
        <v>0.79157110091743121</v>
      </c>
    </row>
    <row r="41" spans="1:6" x14ac:dyDescent="0.25">
      <c r="A41" t="s">
        <v>42</v>
      </c>
      <c r="B41" s="11">
        <v>3833</v>
      </c>
      <c r="C41" s="20">
        <v>3123</v>
      </c>
      <c r="D41" s="21">
        <f>Table1[[#This Row],[Postal Votes 
Returned]]/Table1[[#This Row],[Postal Votes 
Issued]]</f>
        <v>0.81476650143490736</v>
      </c>
      <c r="E41" s="16">
        <v>2938</v>
      </c>
      <c r="F41" s="22">
        <f>Table1[[#This Row],[Postal Votes 
Accepted]]/Table1[[#This Row],[Postal Votes 
Issued]]</f>
        <v>0.76650143490738321</v>
      </c>
    </row>
    <row r="42" spans="1:6" x14ac:dyDescent="0.25">
      <c r="A42" t="s">
        <v>43</v>
      </c>
      <c r="B42" s="11">
        <v>6798</v>
      </c>
      <c r="C42" s="20">
        <v>5877</v>
      </c>
      <c r="D42" s="21">
        <f>Table1[[#This Row],[Postal Votes 
Returned]]/Table1[[#This Row],[Postal Votes 
Issued]]</f>
        <v>0.86451897616946161</v>
      </c>
      <c r="E42" s="16">
        <v>5196</v>
      </c>
      <c r="F42" s="22">
        <f>Table1[[#This Row],[Postal Votes 
Accepted]]/Table1[[#This Row],[Postal Votes 
Issued]]</f>
        <v>0.76434245366284204</v>
      </c>
    </row>
    <row r="43" spans="1:6" x14ac:dyDescent="0.25">
      <c r="A43" t="s">
        <v>44</v>
      </c>
      <c r="B43" s="11">
        <v>10074</v>
      </c>
      <c r="C43" s="20">
        <v>8298</v>
      </c>
      <c r="D43" s="21">
        <f>Table1[[#This Row],[Postal Votes 
Returned]]/Table1[[#This Row],[Postal Votes 
Issued]]</f>
        <v>0.82370458606313279</v>
      </c>
      <c r="E43" s="16">
        <v>7290</v>
      </c>
      <c r="F43" s="22">
        <f>Table1[[#This Row],[Postal Votes 
Accepted]]/Table1[[#This Row],[Postal Votes 
Issued]]</f>
        <v>0.72364502680166765</v>
      </c>
    </row>
    <row r="44" spans="1:6" x14ac:dyDescent="0.25">
      <c r="A44" t="s">
        <v>45</v>
      </c>
      <c r="B44" s="11">
        <v>8898</v>
      </c>
      <c r="C44" s="20">
        <v>7800</v>
      </c>
      <c r="D44" s="21">
        <f>Table1[[#This Row],[Postal Votes 
Returned]]/Table1[[#This Row],[Postal Votes 
Issued]]</f>
        <v>0.87660148347943356</v>
      </c>
      <c r="E44" s="16">
        <v>7006</v>
      </c>
      <c r="F44" s="22">
        <f>Table1[[#This Row],[Postal Votes 
Accepted]]/Table1[[#This Row],[Postal Votes 
Issued]]</f>
        <v>0.78736794785345021</v>
      </c>
    </row>
    <row r="45" spans="1:6" x14ac:dyDescent="0.25">
      <c r="A45" t="s">
        <v>46</v>
      </c>
      <c r="B45" s="11">
        <v>8925</v>
      </c>
      <c r="C45" s="20">
        <v>7986</v>
      </c>
      <c r="D45" s="21">
        <f>Table1[[#This Row],[Postal Votes 
Returned]]/Table1[[#This Row],[Postal Votes 
Issued]]</f>
        <v>0.89478991596638657</v>
      </c>
      <c r="E45" s="16">
        <v>7121</v>
      </c>
      <c r="F45" s="22">
        <f>Table1[[#This Row],[Postal Votes 
Accepted]]/Table1[[#This Row],[Postal Votes 
Issued]]</f>
        <v>0.79787114845938378</v>
      </c>
    </row>
    <row r="46" spans="1:6" x14ac:dyDescent="0.25">
      <c r="A46" t="s">
        <v>47</v>
      </c>
      <c r="B46" s="11">
        <v>11677</v>
      </c>
      <c r="C46" s="20">
        <v>10422</v>
      </c>
      <c r="D46" s="21">
        <f>Table1[[#This Row],[Postal Votes 
Returned]]/Table1[[#This Row],[Postal Votes 
Issued]]</f>
        <v>0.89252376466558192</v>
      </c>
      <c r="E46" s="16">
        <v>9579</v>
      </c>
      <c r="F46" s="22">
        <f>Table1[[#This Row],[Postal Votes 
Accepted]]/Table1[[#This Row],[Postal Votes 
Issued]]</f>
        <v>0.82033056435728358</v>
      </c>
    </row>
    <row r="47" spans="1:6" x14ac:dyDescent="0.25">
      <c r="A47" t="s">
        <v>48</v>
      </c>
      <c r="B47" s="11">
        <v>9682</v>
      </c>
      <c r="C47" s="20">
        <v>8057</v>
      </c>
      <c r="D47" s="21">
        <f>Table1[[#This Row],[Postal Votes 
Returned]]/Table1[[#This Row],[Postal Votes 
Issued]]</f>
        <v>0.8321627762858913</v>
      </c>
      <c r="E47" s="16">
        <v>7544</v>
      </c>
      <c r="F47" s="22">
        <f>Table1[[#This Row],[Postal Votes 
Accepted]]/Table1[[#This Row],[Postal Votes 
Issued]]</f>
        <v>0.77917785581491428</v>
      </c>
    </row>
    <row r="48" spans="1:6" x14ac:dyDescent="0.25">
      <c r="A48" t="s">
        <v>49</v>
      </c>
      <c r="B48" s="11">
        <v>7252</v>
      </c>
      <c r="C48" s="20">
        <v>6316</v>
      </c>
      <c r="D48" s="21">
        <f>Table1[[#This Row],[Postal Votes 
Returned]]/Table1[[#This Row],[Postal Votes 
Issued]]</f>
        <v>0.87093215664644241</v>
      </c>
      <c r="E48" s="16">
        <v>5886</v>
      </c>
      <c r="F48" s="22">
        <f>Table1[[#This Row],[Postal Votes 
Accepted]]/Table1[[#This Row],[Postal Votes 
Issued]]</f>
        <v>0.8116381687810259</v>
      </c>
    </row>
    <row r="49" spans="1:6" x14ac:dyDescent="0.25">
      <c r="A49" t="s">
        <v>50</v>
      </c>
      <c r="B49" s="11">
        <v>11148</v>
      </c>
      <c r="C49" s="20">
        <v>9988</v>
      </c>
      <c r="D49" s="21">
        <f>Table1[[#This Row],[Postal Votes 
Returned]]/Table1[[#This Row],[Postal Votes 
Issued]]</f>
        <v>0.8959454610692501</v>
      </c>
      <c r="E49" s="16">
        <v>9352</v>
      </c>
      <c r="F49" s="22">
        <f>Table1[[#This Row],[Postal Votes 
Accepted]]/Table1[[#This Row],[Postal Votes 
Issued]]</f>
        <v>0.83889486903480448</v>
      </c>
    </row>
    <row r="50" spans="1:6" x14ac:dyDescent="0.25">
      <c r="A50" t="s">
        <v>51</v>
      </c>
      <c r="B50" s="11">
        <v>10221</v>
      </c>
      <c r="C50" s="20">
        <v>9094</v>
      </c>
      <c r="D50" s="21">
        <f>Table1[[#This Row],[Postal Votes 
Returned]]/Table1[[#This Row],[Postal Votes 
Issued]]</f>
        <v>0.88973681635847768</v>
      </c>
      <c r="E50" s="16">
        <v>8460</v>
      </c>
      <c r="F50" s="22">
        <f>Table1[[#This Row],[Postal Votes 
Accepted]]/Table1[[#This Row],[Postal Votes 
Issued]]</f>
        <v>0.82770766069856183</v>
      </c>
    </row>
    <row r="51" spans="1:6" x14ac:dyDescent="0.25">
      <c r="A51" t="s">
        <v>52</v>
      </c>
      <c r="B51" s="11">
        <v>9754</v>
      </c>
      <c r="C51" s="20">
        <v>8642</v>
      </c>
      <c r="D51" s="21">
        <f>Table1[[#This Row],[Postal Votes 
Returned]]/Table1[[#This Row],[Postal Votes 
Issued]]</f>
        <v>0.88599548903014147</v>
      </c>
      <c r="E51" s="16">
        <v>7892</v>
      </c>
      <c r="F51" s="22">
        <f>Table1[[#This Row],[Postal Votes 
Accepted]]/Table1[[#This Row],[Postal Votes 
Issued]]</f>
        <v>0.80910395735083041</v>
      </c>
    </row>
    <row r="52" spans="1:6" x14ac:dyDescent="0.25">
      <c r="A52" t="s">
        <v>53</v>
      </c>
      <c r="B52" s="11">
        <v>9547</v>
      </c>
      <c r="C52" s="20">
        <v>8096</v>
      </c>
      <c r="D52" s="21">
        <f>Table1[[#This Row],[Postal Votes 
Returned]]/Table1[[#This Row],[Postal Votes 
Issued]]</f>
        <v>0.84801508327223207</v>
      </c>
      <c r="E52" s="16">
        <v>7373</v>
      </c>
      <c r="F52" s="22">
        <f>Table1[[#This Row],[Postal Votes 
Accepted]]/Table1[[#This Row],[Postal Votes 
Issued]]</f>
        <v>0.77228448727348908</v>
      </c>
    </row>
    <row r="53" spans="1:6" x14ac:dyDescent="0.25">
      <c r="A53" t="s">
        <v>54</v>
      </c>
      <c r="B53" s="11">
        <v>10276</v>
      </c>
      <c r="C53" s="20">
        <v>8687</v>
      </c>
      <c r="D53" s="21">
        <f>Table1[[#This Row],[Postal Votes 
Returned]]/Table1[[#This Row],[Postal Votes 
Issued]]</f>
        <v>0.84536784741144411</v>
      </c>
      <c r="E53" s="16">
        <v>7724</v>
      </c>
      <c r="F53" s="22">
        <f>Table1[[#This Row],[Postal Votes 
Accepted]]/Table1[[#This Row],[Postal Votes 
Issued]]</f>
        <v>0.7516543402101985</v>
      </c>
    </row>
    <row r="54" spans="1:6" x14ac:dyDescent="0.25">
      <c r="A54" t="s">
        <v>55</v>
      </c>
      <c r="B54" s="11">
        <v>6471</v>
      </c>
      <c r="C54" s="20">
        <v>5017</v>
      </c>
      <c r="D54" s="21">
        <f>Table1[[#This Row],[Postal Votes 
Returned]]/Table1[[#This Row],[Postal Votes 
Issued]]</f>
        <v>0.77530520785040957</v>
      </c>
      <c r="E54" s="16">
        <v>4364</v>
      </c>
      <c r="F54" s="22">
        <f>Table1[[#This Row],[Postal Votes 
Accepted]]/Table1[[#This Row],[Postal Votes 
Issued]]</f>
        <v>0.67439344768969245</v>
      </c>
    </row>
    <row r="55" spans="1:6" x14ac:dyDescent="0.25">
      <c r="A55" t="s">
        <v>56</v>
      </c>
      <c r="B55" s="11">
        <v>12454</v>
      </c>
      <c r="C55" s="20">
        <v>10728</v>
      </c>
      <c r="D55" s="21">
        <f>Table1[[#This Row],[Postal Votes 
Returned]]/Table1[[#This Row],[Postal Votes 
Issued]]</f>
        <v>0.86140998875863173</v>
      </c>
      <c r="E55" s="16">
        <v>10109</v>
      </c>
      <c r="F55" s="22">
        <f>Table1[[#This Row],[Postal Votes 
Accepted]]/Table1[[#This Row],[Postal Votes 
Issued]]</f>
        <v>0.81170708206198816</v>
      </c>
    </row>
    <row r="56" spans="1:6" x14ac:dyDescent="0.25">
      <c r="A56" t="s">
        <v>57</v>
      </c>
      <c r="B56" s="11">
        <v>13311</v>
      </c>
      <c r="C56" s="20">
        <v>11549</v>
      </c>
      <c r="D56" s="21">
        <f>Table1[[#This Row],[Postal Votes 
Returned]]/Table1[[#This Row],[Postal Votes 
Issued]]</f>
        <v>0.8676282773645857</v>
      </c>
      <c r="E56" s="16">
        <v>10896</v>
      </c>
      <c r="F56" s="22">
        <f>Table1[[#This Row],[Postal Votes 
Accepted]]/Table1[[#This Row],[Postal Votes 
Issued]]</f>
        <v>0.81857110660356092</v>
      </c>
    </row>
    <row r="57" spans="1:6" x14ac:dyDescent="0.25">
      <c r="A57" t="s">
        <v>58</v>
      </c>
      <c r="B57" s="11">
        <v>8659</v>
      </c>
      <c r="C57" s="20">
        <v>6737</v>
      </c>
      <c r="D57" s="21">
        <f>Table1[[#This Row],[Postal Votes 
Returned]]/Table1[[#This Row],[Postal Votes 
Issued]]</f>
        <v>0.77803441505947568</v>
      </c>
      <c r="E57" s="16">
        <v>6117</v>
      </c>
      <c r="F57" s="22">
        <f>Table1[[#This Row],[Postal Votes 
Accepted]]/Table1[[#This Row],[Postal Votes 
Issued]]</f>
        <v>0.70643261346575814</v>
      </c>
    </row>
    <row r="58" spans="1:6" x14ac:dyDescent="0.25">
      <c r="A58" t="s">
        <v>59</v>
      </c>
      <c r="B58" s="11">
        <v>9062</v>
      </c>
      <c r="C58" s="20">
        <v>7761</v>
      </c>
      <c r="D58" s="21">
        <f>Table1[[#This Row],[Postal Votes 
Returned]]/Table1[[#This Row],[Postal Votes 
Issued]]</f>
        <v>0.85643345839770468</v>
      </c>
      <c r="E58" s="16">
        <v>7205</v>
      </c>
      <c r="F58" s="22">
        <f>Table1[[#This Row],[Postal Votes 
Accepted]]/Table1[[#This Row],[Postal Votes 
Issued]]</f>
        <v>0.79507834915029796</v>
      </c>
    </row>
    <row r="59" spans="1:6" x14ac:dyDescent="0.25">
      <c r="A59" t="s">
        <v>60</v>
      </c>
      <c r="B59" s="11">
        <v>12113</v>
      </c>
      <c r="C59" s="20">
        <v>10017</v>
      </c>
      <c r="D59" s="21">
        <f>Table1[[#This Row],[Postal Votes 
Returned]]/Table1[[#This Row],[Postal Votes 
Issued]]</f>
        <v>0.82696276727482865</v>
      </c>
      <c r="E59" s="16">
        <v>9364</v>
      </c>
      <c r="F59" s="22">
        <f>Table1[[#This Row],[Postal Votes 
Accepted]]/Table1[[#This Row],[Postal Votes 
Issued]]</f>
        <v>0.77305374391150006</v>
      </c>
    </row>
    <row r="60" spans="1:6" x14ac:dyDescent="0.25">
      <c r="A60" t="s">
        <v>61</v>
      </c>
      <c r="B60" s="11">
        <v>8584</v>
      </c>
      <c r="C60" s="20">
        <v>6638</v>
      </c>
      <c r="D60" s="21">
        <f>Table1[[#This Row],[Postal Votes 
Returned]]/Table1[[#This Row],[Postal Votes 
Issued]]</f>
        <v>0.77329916123019571</v>
      </c>
      <c r="E60" s="16">
        <v>5920</v>
      </c>
      <c r="F60" s="22">
        <f>Table1[[#This Row],[Postal Votes 
Accepted]]/Table1[[#This Row],[Postal Votes 
Issued]]</f>
        <v>0.68965517241379315</v>
      </c>
    </row>
    <row r="61" spans="1:6" x14ac:dyDescent="0.25">
      <c r="A61" t="s">
        <v>62</v>
      </c>
      <c r="B61" s="11">
        <v>10772</v>
      </c>
      <c r="C61" s="20">
        <v>9488</v>
      </c>
      <c r="D61" s="21">
        <f>Table1[[#This Row],[Postal Votes 
Returned]]/Table1[[#This Row],[Postal Votes 
Issued]]</f>
        <v>0.88080207946528033</v>
      </c>
      <c r="E61" s="16">
        <v>9028</v>
      </c>
      <c r="F61" s="22">
        <f>Table1[[#This Row],[Postal Votes 
Accepted]]/Table1[[#This Row],[Postal Votes 
Issued]]</f>
        <v>0.83809877460081694</v>
      </c>
    </row>
    <row r="62" spans="1:6" x14ac:dyDescent="0.25">
      <c r="A62" t="s">
        <v>63</v>
      </c>
      <c r="B62" s="11">
        <v>7507</v>
      </c>
      <c r="C62" s="20">
        <v>6277</v>
      </c>
      <c r="D62" s="21">
        <f>Table1[[#This Row],[Postal Votes 
Returned]]/Table1[[#This Row],[Postal Votes 
Issued]]</f>
        <v>0.83615292393765817</v>
      </c>
      <c r="E62" s="16">
        <v>5675</v>
      </c>
      <c r="F62" s="22">
        <f>Table1[[#This Row],[Postal Votes 
Accepted]]/Table1[[#This Row],[Postal Votes 
Issued]]</f>
        <v>0.75596110297056085</v>
      </c>
    </row>
    <row r="63" spans="1:6" x14ac:dyDescent="0.25">
      <c r="A63" t="s">
        <v>64</v>
      </c>
      <c r="B63" s="11">
        <v>11975</v>
      </c>
      <c r="C63" s="20">
        <v>10632</v>
      </c>
      <c r="D63" s="21">
        <f>Table1[[#This Row],[Postal Votes 
Returned]]/Table1[[#This Row],[Postal Votes 
Issued]]</f>
        <v>0.88784968684759913</v>
      </c>
      <c r="E63" s="16">
        <v>9996</v>
      </c>
      <c r="F63" s="22">
        <f>Table1[[#This Row],[Postal Votes 
Accepted]]/Table1[[#This Row],[Postal Votes 
Issued]]</f>
        <v>0.83473903966597074</v>
      </c>
    </row>
    <row r="64" spans="1:6" x14ac:dyDescent="0.25">
      <c r="A64" t="s">
        <v>65</v>
      </c>
      <c r="B64" s="11">
        <v>7505</v>
      </c>
      <c r="C64" s="20">
        <v>6515</v>
      </c>
      <c r="D64" s="21">
        <f>Table1[[#This Row],[Postal Votes 
Returned]]/Table1[[#This Row],[Postal Votes 
Issued]]</f>
        <v>0.8680879413724184</v>
      </c>
      <c r="E64" s="16">
        <v>5990</v>
      </c>
      <c r="F64" s="22">
        <f>Table1[[#This Row],[Postal Votes 
Accepted]]/Table1[[#This Row],[Postal Votes 
Issued]]</f>
        <v>0.79813457694870082</v>
      </c>
    </row>
    <row r="65" spans="1:6" x14ac:dyDescent="0.25">
      <c r="A65" t="s">
        <v>66</v>
      </c>
      <c r="B65" s="11">
        <v>9086</v>
      </c>
      <c r="C65" s="20">
        <v>7783</v>
      </c>
      <c r="D65" s="21">
        <f>Table1[[#This Row],[Postal Votes 
Returned]]/Table1[[#This Row],[Postal Votes 
Issued]]</f>
        <v>0.85659255998239048</v>
      </c>
      <c r="E65" s="16">
        <v>7406</v>
      </c>
      <c r="F65" s="22">
        <f>Table1[[#This Row],[Postal Votes 
Accepted]]/Table1[[#This Row],[Postal Votes 
Issued]]</f>
        <v>0.81510015408320491</v>
      </c>
    </row>
    <row r="66" spans="1:6" x14ac:dyDescent="0.25">
      <c r="A66" t="s">
        <v>67</v>
      </c>
      <c r="B66" s="11">
        <v>9627</v>
      </c>
      <c r="C66" s="20">
        <v>8023</v>
      </c>
      <c r="D66" s="21">
        <f>Table1[[#This Row],[Postal Votes 
Returned]]/Table1[[#This Row],[Postal Votes 
Issued]]</f>
        <v>0.83338527059312351</v>
      </c>
      <c r="E66" s="16">
        <v>7170</v>
      </c>
      <c r="F66" s="22">
        <f>Table1[[#This Row],[Postal Votes 
Accepted]]/Table1[[#This Row],[Postal Votes 
Issued]]</f>
        <v>0.74478030539108753</v>
      </c>
    </row>
    <row r="67" spans="1:6" x14ac:dyDescent="0.25">
      <c r="A67" t="s">
        <v>68</v>
      </c>
      <c r="B67" s="11">
        <v>5435</v>
      </c>
      <c r="C67" s="20">
        <v>4279</v>
      </c>
      <c r="D67" s="21">
        <f>Table1[[#This Row],[Postal Votes 
Returned]]/Table1[[#This Row],[Postal Votes 
Issued]]</f>
        <v>0.78730450781968719</v>
      </c>
      <c r="E67" s="16">
        <v>3957</v>
      </c>
      <c r="F67" s="22">
        <f>Table1[[#This Row],[Postal Votes 
Accepted]]/Table1[[#This Row],[Postal Votes 
Issued]]</f>
        <v>0.72805887764489419</v>
      </c>
    </row>
    <row r="68" spans="1:6" x14ac:dyDescent="0.25">
      <c r="A68" t="s">
        <v>69</v>
      </c>
      <c r="B68" s="11">
        <v>7873</v>
      </c>
      <c r="C68" s="20">
        <v>6534</v>
      </c>
      <c r="D68" s="21">
        <f>Table1[[#This Row],[Postal Votes 
Returned]]/Table1[[#This Row],[Postal Votes 
Issued]]</f>
        <v>0.8299250603327829</v>
      </c>
      <c r="E68" s="16">
        <v>6059</v>
      </c>
      <c r="F68" s="22">
        <f>Table1[[#This Row],[Postal Votes 
Accepted]]/Table1[[#This Row],[Postal Votes 
Issued]]</f>
        <v>0.76959227740378511</v>
      </c>
    </row>
    <row r="69" spans="1:6" x14ac:dyDescent="0.25">
      <c r="A69" t="s">
        <v>70</v>
      </c>
      <c r="B69" s="11">
        <v>12592</v>
      </c>
      <c r="C69" s="20">
        <v>10979</v>
      </c>
      <c r="D69" s="21">
        <f>Table1[[#This Row],[Postal Votes 
Returned]]/Table1[[#This Row],[Postal Votes 
Issued]]</f>
        <v>0.87190279542566707</v>
      </c>
      <c r="E69" s="16">
        <v>10256</v>
      </c>
      <c r="F69" s="22">
        <f>Table1[[#This Row],[Postal Votes 
Accepted]]/Table1[[#This Row],[Postal Votes 
Issued]]</f>
        <v>0.81448538754764932</v>
      </c>
    </row>
    <row r="70" spans="1:6" x14ac:dyDescent="0.25">
      <c r="A70" t="s">
        <v>71</v>
      </c>
      <c r="B70" s="11">
        <v>11079</v>
      </c>
      <c r="C70" s="20">
        <v>9759</v>
      </c>
      <c r="D70" s="21">
        <f>Table1[[#This Row],[Postal Votes 
Returned]]/Table1[[#This Row],[Postal Votes 
Issued]]</f>
        <v>0.8808556728946656</v>
      </c>
      <c r="E70" s="16">
        <v>9108</v>
      </c>
      <c r="F70" s="22">
        <f>Table1[[#This Row],[Postal Votes 
Accepted]]/Table1[[#This Row],[Postal Votes 
Issued]]</f>
        <v>0.82209585702680743</v>
      </c>
    </row>
    <row r="71" spans="1:6" x14ac:dyDescent="0.25">
      <c r="A71" t="s">
        <v>72</v>
      </c>
      <c r="B71" s="11">
        <v>8680</v>
      </c>
      <c r="C71" s="20">
        <v>7592</v>
      </c>
      <c r="D71" s="21">
        <f>Table1[[#This Row],[Postal Votes 
Returned]]/Table1[[#This Row],[Postal Votes 
Issued]]</f>
        <v>0.8746543778801843</v>
      </c>
      <c r="E71" s="16">
        <v>6938</v>
      </c>
      <c r="F71" s="22">
        <f>Table1[[#This Row],[Postal Votes 
Accepted]]/Table1[[#This Row],[Postal Votes 
Issued]]</f>
        <v>0.79930875576036864</v>
      </c>
    </row>
    <row r="72" spans="1:6" x14ac:dyDescent="0.25">
      <c r="A72" t="s">
        <v>73</v>
      </c>
      <c r="B72" s="11">
        <v>9841</v>
      </c>
      <c r="C72" s="20">
        <v>8178</v>
      </c>
      <c r="D72" s="21">
        <f>Table1[[#This Row],[Postal Votes 
Returned]]/Table1[[#This Row],[Postal Votes 
Issued]]</f>
        <v>0.83101310842394061</v>
      </c>
      <c r="E72" s="16">
        <v>7485</v>
      </c>
      <c r="F72" s="22">
        <f>Table1[[#This Row],[Postal Votes 
Accepted]]/Table1[[#This Row],[Postal Votes 
Issued]]</f>
        <v>0.76059343562646076</v>
      </c>
    </row>
    <row r="73" spans="1:6" x14ac:dyDescent="0.25">
      <c r="A73" t="s">
        <v>74</v>
      </c>
      <c r="B73" s="11">
        <v>9857</v>
      </c>
      <c r="C73" s="20">
        <v>8123</v>
      </c>
      <c r="D73" s="21">
        <f>Table1[[#This Row],[Postal Votes 
Returned]]/Table1[[#This Row],[Postal Votes 
Issued]]</f>
        <v>0.82408440702039165</v>
      </c>
      <c r="E73" s="16">
        <v>7355</v>
      </c>
      <c r="F73" s="22">
        <f>Table1[[#This Row],[Postal Votes 
Accepted]]/Table1[[#This Row],[Postal Votes 
Issued]]</f>
        <v>0.74617023435122243</v>
      </c>
    </row>
    <row r="74" spans="1:6" x14ac:dyDescent="0.25">
      <c r="A74" t="s">
        <v>75</v>
      </c>
      <c r="B74" s="11">
        <v>11959</v>
      </c>
      <c r="C74" s="20">
        <v>10567</v>
      </c>
      <c r="D74" s="21">
        <f>Table1[[#This Row],[Postal Votes 
Returned]]/Table1[[#This Row],[Postal Votes 
Issued]]</f>
        <v>0.88360230788527472</v>
      </c>
      <c r="E74" s="16">
        <v>9640</v>
      </c>
      <c r="F74" s="22">
        <f>Table1[[#This Row],[Postal Votes 
Accepted]]/Table1[[#This Row],[Postal Votes 
Issued]]</f>
        <v>0.80608746550714938</v>
      </c>
    </row>
    <row r="75" spans="1:6" x14ac:dyDescent="0.25">
      <c r="A75" t="s">
        <v>76</v>
      </c>
      <c r="B75" s="11">
        <v>9087</v>
      </c>
      <c r="C75" s="20">
        <v>7768</v>
      </c>
      <c r="D75" s="21">
        <f>Table1[[#This Row],[Postal Votes 
Returned]]/Table1[[#This Row],[Postal Votes 
Issued]]</f>
        <v>0.85484758446131837</v>
      </c>
      <c r="E75" s="16">
        <v>7381</v>
      </c>
      <c r="F75" s="22">
        <f>Table1[[#This Row],[Postal Votes 
Accepted]]/Table1[[#This Row],[Postal Votes 
Issued]]</f>
        <v>0.81225927148673926</v>
      </c>
    </row>
    <row r="76" spans="1:6" x14ac:dyDescent="0.25">
      <c r="A76" t="s">
        <v>77</v>
      </c>
      <c r="B76" s="11">
        <v>11681</v>
      </c>
      <c r="C76" s="20">
        <v>10186</v>
      </c>
      <c r="D76" s="21">
        <f>Table1[[#This Row],[Postal Votes 
Returned]]/Table1[[#This Row],[Postal Votes 
Issued]]</f>
        <v>0.87201438233027995</v>
      </c>
      <c r="E76" s="16">
        <v>9701</v>
      </c>
      <c r="F76" s="22">
        <f>Table1[[#This Row],[Postal Votes 
Accepted]]/Table1[[#This Row],[Postal Votes 
Issued]]</f>
        <v>0.83049396455782898</v>
      </c>
    </row>
    <row r="77" spans="1:6" x14ac:dyDescent="0.25">
      <c r="A77" t="s">
        <v>78</v>
      </c>
      <c r="B77" s="11">
        <v>10323</v>
      </c>
      <c r="C77" s="20">
        <v>8739</v>
      </c>
      <c r="D77" s="21">
        <f>Table1[[#This Row],[Postal Votes 
Returned]]/Table1[[#This Row],[Postal Votes 
Issued]]</f>
        <v>0.84655623365300781</v>
      </c>
      <c r="E77" s="16">
        <v>8024</v>
      </c>
      <c r="F77" s="22">
        <f>Table1[[#This Row],[Postal Votes 
Accepted]]/Table1[[#This Row],[Postal Votes 
Issued]]</f>
        <v>0.77729342245471278</v>
      </c>
    </row>
    <row r="78" spans="1:6" x14ac:dyDescent="0.25">
      <c r="A78" t="s">
        <v>79</v>
      </c>
      <c r="B78" s="11">
        <v>12344</v>
      </c>
      <c r="C78" s="20">
        <v>9863</v>
      </c>
      <c r="D78" s="21">
        <f>Table1[[#This Row],[Postal Votes 
Returned]]/Table1[[#This Row],[Postal Votes 
Issued]]</f>
        <v>0.79901166558651981</v>
      </c>
      <c r="E78" s="16">
        <v>8969</v>
      </c>
      <c r="F78" s="22">
        <f>Table1[[#This Row],[Postal Votes 
Accepted]]/Table1[[#This Row],[Postal Votes 
Issued]]</f>
        <v>0.72658781594296828</v>
      </c>
    </row>
    <row r="79" spans="1:6" x14ac:dyDescent="0.25">
      <c r="A79" t="s">
        <v>80</v>
      </c>
      <c r="B79" s="11">
        <v>11833</v>
      </c>
      <c r="C79" s="20">
        <v>10067</v>
      </c>
      <c r="D79" s="21">
        <f>Table1[[#This Row],[Postal Votes 
Returned]]/Table1[[#This Row],[Postal Votes 
Issued]]</f>
        <v>0.85075635933406579</v>
      </c>
      <c r="E79" s="16">
        <v>9382</v>
      </c>
      <c r="F79" s="22">
        <f>Table1[[#This Row],[Postal Votes 
Accepted]]/Table1[[#This Row],[Postal Votes 
Issued]]</f>
        <v>0.79286740471562578</v>
      </c>
    </row>
    <row r="80" spans="1:6" x14ac:dyDescent="0.25">
      <c r="A80" t="s">
        <v>81</v>
      </c>
      <c r="B80" s="11">
        <v>7284</v>
      </c>
      <c r="C80" s="20">
        <v>5925</v>
      </c>
      <c r="D80" s="21">
        <f>Table1[[#This Row],[Postal Votes 
Returned]]/Table1[[#This Row],[Postal Votes 
Issued]]</f>
        <v>0.81342668863261947</v>
      </c>
      <c r="E80" s="16">
        <v>5203</v>
      </c>
      <c r="F80" s="22">
        <f>Table1[[#This Row],[Postal Votes 
Accepted]]/Table1[[#This Row],[Postal Votes 
Issued]]</f>
        <v>0.71430532674354752</v>
      </c>
    </row>
    <row r="81" spans="1:6" x14ac:dyDescent="0.25">
      <c r="A81" t="s">
        <v>82</v>
      </c>
      <c r="B81" s="11">
        <v>9035</v>
      </c>
      <c r="C81" s="20">
        <v>7702</v>
      </c>
      <c r="D81" s="21">
        <f>Table1[[#This Row],[Postal Votes 
Returned]]/Table1[[#This Row],[Postal Votes 
Issued]]</f>
        <v>0.85246264526840065</v>
      </c>
      <c r="E81" s="16">
        <v>7314</v>
      </c>
      <c r="F81" s="22">
        <f>Table1[[#This Row],[Postal Votes 
Accepted]]/Table1[[#This Row],[Postal Votes 
Issued]]</f>
        <v>0.80951853901494186</v>
      </c>
    </row>
    <row r="82" spans="1:6" x14ac:dyDescent="0.25">
      <c r="A82" t="s">
        <v>83</v>
      </c>
      <c r="B82" s="11">
        <v>10925</v>
      </c>
      <c r="C82" s="20">
        <v>9492</v>
      </c>
      <c r="D82" s="21">
        <f>Table1[[#This Row],[Postal Votes 
Returned]]/Table1[[#This Row],[Postal Votes 
Issued]]</f>
        <v>0.86883295194508015</v>
      </c>
      <c r="E82" s="16">
        <v>8617</v>
      </c>
      <c r="F82" s="22">
        <f>Table1[[#This Row],[Postal Votes 
Accepted]]/Table1[[#This Row],[Postal Votes 
Issued]]</f>
        <v>0.78874141876430204</v>
      </c>
    </row>
    <row r="83" spans="1:6" x14ac:dyDescent="0.25">
      <c r="A83" t="s">
        <v>84</v>
      </c>
      <c r="B83" s="11">
        <v>10229</v>
      </c>
      <c r="C83" s="20">
        <v>8514</v>
      </c>
      <c r="D83" s="21">
        <f>Table1[[#This Row],[Postal Votes 
Returned]]/Table1[[#This Row],[Postal Votes 
Issued]]</f>
        <v>0.83233942711897546</v>
      </c>
      <c r="E83" s="16">
        <v>7961</v>
      </c>
      <c r="F83" s="22">
        <f>Table1[[#This Row],[Postal Votes 
Accepted]]/Table1[[#This Row],[Postal Votes 
Issued]]</f>
        <v>0.77827744647570629</v>
      </c>
    </row>
    <row r="84" spans="1:6" x14ac:dyDescent="0.25">
      <c r="A84" t="s">
        <v>85</v>
      </c>
      <c r="B84" s="11">
        <v>8531</v>
      </c>
      <c r="C84" s="20">
        <v>7327</v>
      </c>
      <c r="D84" s="21">
        <f>Table1[[#This Row],[Postal Votes 
Returned]]/Table1[[#This Row],[Postal Votes 
Issued]]</f>
        <v>0.85886765912554219</v>
      </c>
      <c r="E84" s="16">
        <v>6741</v>
      </c>
      <c r="F84" s="22">
        <f>Table1[[#This Row],[Postal Votes 
Accepted]]/Table1[[#This Row],[Postal Votes 
Issued]]</f>
        <v>0.79017700152385417</v>
      </c>
    </row>
    <row r="85" spans="1:6" x14ac:dyDescent="0.25">
      <c r="A85" t="s">
        <v>86</v>
      </c>
      <c r="B85" s="11">
        <v>9280</v>
      </c>
      <c r="C85" s="20">
        <v>7654</v>
      </c>
      <c r="D85" s="21">
        <f>Table1[[#This Row],[Postal Votes 
Returned]]/Table1[[#This Row],[Postal Votes 
Issued]]</f>
        <v>0.82478448275862071</v>
      </c>
      <c r="E85" s="16">
        <v>6863</v>
      </c>
      <c r="F85" s="22">
        <f>Table1[[#This Row],[Postal Votes 
Accepted]]/Table1[[#This Row],[Postal Votes 
Issued]]</f>
        <v>0.7395474137931034</v>
      </c>
    </row>
    <row r="86" spans="1:6" x14ac:dyDescent="0.25">
      <c r="A86" t="s">
        <v>87</v>
      </c>
      <c r="B86" s="11">
        <v>12591</v>
      </c>
      <c r="C86" s="20">
        <v>11199</v>
      </c>
      <c r="D86" s="21">
        <f>Table1[[#This Row],[Postal Votes 
Returned]]/Table1[[#This Row],[Postal Votes 
Issued]]</f>
        <v>0.88944484155349057</v>
      </c>
      <c r="E86" s="16">
        <v>10586</v>
      </c>
      <c r="F86" s="22">
        <f>Table1[[#This Row],[Postal Votes 
Accepted]]/Table1[[#This Row],[Postal Votes 
Issued]]</f>
        <v>0.84075927249622751</v>
      </c>
    </row>
    <row r="87" spans="1:6" x14ac:dyDescent="0.25">
      <c r="A87" t="s">
        <v>88</v>
      </c>
      <c r="B87" s="11">
        <v>10419</v>
      </c>
      <c r="C87" s="20">
        <v>9280</v>
      </c>
      <c r="D87" s="21">
        <f>Table1[[#This Row],[Postal Votes 
Returned]]/Table1[[#This Row],[Postal Votes 
Issued]]</f>
        <v>0.89068048757078411</v>
      </c>
      <c r="E87" s="16">
        <v>8876</v>
      </c>
      <c r="F87" s="22">
        <f>Table1[[#This Row],[Postal Votes 
Accepted]]/Table1[[#This Row],[Postal Votes 
Issued]]</f>
        <v>0.85190517324119397</v>
      </c>
    </row>
    <row r="88" spans="1:6" x14ac:dyDescent="0.25">
      <c r="A88" t="s">
        <v>89</v>
      </c>
      <c r="B88" s="11">
        <v>12810</v>
      </c>
      <c r="C88" s="20">
        <v>11318</v>
      </c>
      <c r="D88" s="21">
        <f>Table1[[#This Row],[Postal Votes 
Returned]]/Table1[[#This Row],[Postal Votes 
Issued]]</f>
        <v>0.88352849336455896</v>
      </c>
      <c r="E88" s="16">
        <v>10389</v>
      </c>
      <c r="F88" s="22">
        <f>Table1[[#This Row],[Postal Votes 
Accepted]]/Table1[[#This Row],[Postal Votes 
Issued]]</f>
        <v>0.81100702576112416</v>
      </c>
    </row>
    <row r="89" spans="1:6" x14ac:dyDescent="0.25">
      <c r="A89" t="s">
        <v>90</v>
      </c>
      <c r="B89" s="11">
        <v>9157</v>
      </c>
      <c r="C89" s="20">
        <v>6678</v>
      </c>
      <c r="D89" s="21">
        <f>Table1[[#This Row],[Postal Votes 
Returned]]/Table1[[#This Row],[Postal Votes 
Issued]]</f>
        <v>0.72927814786502132</v>
      </c>
      <c r="E89" s="16">
        <v>5871</v>
      </c>
      <c r="F89" s="22">
        <f>Table1[[#This Row],[Postal Votes 
Accepted]]/Table1[[#This Row],[Postal Votes 
Issued]]</f>
        <v>0.64114884787594195</v>
      </c>
    </row>
    <row r="90" spans="1:6" x14ac:dyDescent="0.25">
      <c r="A90" t="s">
        <v>91</v>
      </c>
      <c r="B90" s="11">
        <v>10298</v>
      </c>
      <c r="C90" s="20">
        <v>8705</v>
      </c>
      <c r="D90" s="21">
        <f>Table1[[#This Row],[Postal Votes 
Returned]]/Table1[[#This Row],[Postal Votes 
Issued]]</f>
        <v>0.84530976888716258</v>
      </c>
      <c r="E90" s="16">
        <v>8614</v>
      </c>
      <c r="F90" s="22">
        <f>Table1[[#This Row],[Postal Votes 
Accepted]]/Table1[[#This Row],[Postal Votes 
Issued]]</f>
        <v>0.83647310157312105</v>
      </c>
    </row>
    <row r="91" spans="1:6" x14ac:dyDescent="0.25">
      <c r="A91" t="s">
        <v>92</v>
      </c>
      <c r="B91" s="11">
        <v>8424</v>
      </c>
      <c r="C91" s="20">
        <v>6889</v>
      </c>
      <c r="D91" s="21">
        <f>Table1[[#This Row],[Postal Votes 
Returned]]/Table1[[#This Row],[Postal Votes 
Issued]]</f>
        <v>0.81778252611585944</v>
      </c>
      <c r="E91" s="16">
        <v>6350</v>
      </c>
      <c r="F91" s="22">
        <f>Table1[[#This Row],[Postal Votes 
Accepted]]/Table1[[#This Row],[Postal Votes 
Issued]]</f>
        <v>0.75379867046533711</v>
      </c>
    </row>
    <row r="92" spans="1:6" x14ac:dyDescent="0.25">
      <c r="A92" t="s">
        <v>93</v>
      </c>
      <c r="B92" s="11">
        <v>11768</v>
      </c>
      <c r="C92" s="20">
        <v>10211</v>
      </c>
      <c r="D92" s="21">
        <f>Table1[[#This Row],[Postal Votes 
Returned]]/Table1[[#This Row],[Postal Votes 
Issued]]</f>
        <v>0.86769204622705642</v>
      </c>
      <c r="E92" s="16">
        <v>9683</v>
      </c>
      <c r="F92" s="22">
        <f>Table1[[#This Row],[Postal Votes 
Accepted]]/Table1[[#This Row],[Postal Votes 
Issued]]</f>
        <v>0.82282460910944932</v>
      </c>
    </row>
    <row r="93" spans="1:6" x14ac:dyDescent="0.25">
      <c r="A93" t="s">
        <v>94</v>
      </c>
      <c r="B93" s="11">
        <v>12523</v>
      </c>
      <c r="C93" s="20">
        <v>11005</v>
      </c>
      <c r="D93" s="21">
        <f>Table1[[#This Row],[Postal Votes 
Returned]]/Table1[[#This Row],[Postal Votes 
Issued]]</f>
        <v>0.8787830392078575</v>
      </c>
      <c r="E93" s="16">
        <v>10010</v>
      </c>
      <c r="F93" s="22">
        <f>Table1[[#This Row],[Postal Votes 
Accepted]]/Table1[[#This Row],[Postal Votes 
Issued]]</f>
        <v>0.79932923420905533</v>
      </c>
    </row>
    <row r="94" spans="1:6" x14ac:dyDescent="0.25">
      <c r="A94" t="s">
        <v>95</v>
      </c>
      <c r="B94" s="11">
        <v>12759</v>
      </c>
      <c r="C94" s="20">
        <v>11143</v>
      </c>
      <c r="D94" s="21">
        <f>Table1[[#This Row],[Postal Votes 
Returned]]/Table1[[#This Row],[Postal Votes 
Issued]]</f>
        <v>0.87334430598009249</v>
      </c>
      <c r="E94" s="16">
        <v>10068</v>
      </c>
      <c r="F94" s="22">
        <f>Table1[[#This Row],[Postal Votes 
Accepted]]/Table1[[#This Row],[Postal Votes 
Issued]]</f>
        <v>0.7890900540794733</v>
      </c>
    </row>
    <row r="95" spans="1:6" x14ac:dyDescent="0.25">
      <c r="A95" t="s">
        <v>96</v>
      </c>
      <c r="B95" s="11">
        <v>7093</v>
      </c>
      <c r="C95" s="20">
        <v>5737</v>
      </c>
      <c r="D95" s="21">
        <f>Table1[[#This Row],[Postal Votes 
Returned]]/Table1[[#This Row],[Postal Votes 
Issued]]</f>
        <v>0.80882560270689408</v>
      </c>
      <c r="E95" s="16">
        <v>5310</v>
      </c>
      <c r="F95" s="22">
        <f>Table1[[#This Row],[Postal Votes 
Accepted]]/Table1[[#This Row],[Postal Votes 
Issued]]</f>
        <v>0.74862540532919775</v>
      </c>
    </row>
    <row r="96" spans="1:6" x14ac:dyDescent="0.25">
      <c r="A96" t="s">
        <v>97</v>
      </c>
      <c r="B96" s="11">
        <v>2799</v>
      </c>
      <c r="C96" s="20">
        <v>2060</v>
      </c>
      <c r="D96" s="21">
        <f>Table1[[#This Row],[Postal Votes 
Returned]]/Table1[[#This Row],[Postal Votes 
Issued]]</f>
        <v>0.73597713469096104</v>
      </c>
      <c r="E96" s="16">
        <v>1953</v>
      </c>
      <c r="F96" s="22">
        <f>Table1[[#This Row],[Postal Votes 
Accepted]]/Table1[[#This Row],[Postal Votes 
Issued]]</f>
        <v>0.69774919614147912</v>
      </c>
    </row>
    <row r="97" spans="1:6" x14ac:dyDescent="0.25">
      <c r="A97" t="s">
        <v>98</v>
      </c>
      <c r="B97" s="11">
        <v>10948</v>
      </c>
      <c r="C97" s="20">
        <v>9353</v>
      </c>
      <c r="D97" s="21">
        <f>Table1[[#This Row],[Postal Votes 
Returned]]/Table1[[#This Row],[Postal Votes 
Issued]]</f>
        <v>0.85431128973328463</v>
      </c>
      <c r="E97" s="16">
        <v>8787</v>
      </c>
      <c r="F97" s="22">
        <f>Table1[[#This Row],[Postal Votes 
Accepted]]/Table1[[#This Row],[Postal Votes 
Issued]]</f>
        <v>0.8026123492875411</v>
      </c>
    </row>
    <row r="98" spans="1:6" x14ac:dyDescent="0.25">
      <c r="A98" t="s">
        <v>99</v>
      </c>
      <c r="B98" s="11">
        <v>8721</v>
      </c>
      <c r="C98" s="20">
        <v>7660</v>
      </c>
      <c r="D98" s="21">
        <f>Table1[[#This Row],[Postal Votes 
Returned]]/Table1[[#This Row],[Postal Votes 
Issued]]</f>
        <v>0.87833963994954711</v>
      </c>
      <c r="E98" s="16">
        <v>7106</v>
      </c>
      <c r="F98" s="22">
        <f>Table1[[#This Row],[Postal Votes 
Accepted]]/Table1[[#This Row],[Postal Votes 
Issued]]</f>
        <v>0.81481481481481477</v>
      </c>
    </row>
    <row r="99" spans="1:6" x14ac:dyDescent="0.25">
      <c r="A99" t="s">
        <v>100</v>
      </c>
      <c r="B99" s="11">
        <v>6312</v>
      </c>
      <c r="C99" s="20">
        <v>4748</v>
      </c>
      <c r="D99" s="21">
        <f>Table1[[#This Row],[Postal Votes 
Returned]]/Table1[[#This Row],[Postal Votes 
Issued]]</f>
        <v>0.75221799746514573</v>
      </c>
      <c r="E99" s="16">
        <v>4396</v>
      </c>
      <c r="F99" s="22">
        <f>Table1[[#This Row],[Postal Votes 
Accepted]]/Table1[[#This Row],[Postal Votes 
Issued]]</f>
        <v>0.69645120405576677</v>
      </c>
    </row>
    <row r="100" spans="1:6" x14ac:dyDescent="0.25">
      <c r="A100" t="s">
        <v>101</v>
      </c>
      <c r="B100" s="11">
        <v>6188</v>
      </c>
      <c r="C100" s="20">
        <v>4927</v>
      </c>
      <c r="D100" s="21">
        <f>Table1[[#This Row],[Postal Votes 
Returned]]/Table1[[#This Row],[Postal Votes 
Issued]]</f>
        <v>0.79621848739495793</v>
      </c>
      <c r="E100" s="16">
        <v>4906</v>
      </c>
      <c r="F100" s="22">
        <f>Table1[[#This Row],[Postal Votes 
Accepted]]/Table1[[#This Row],[Postal Votes 
Issued]]</f>
        <v>0.7928248222365869</v>
      </c>
    </row>
  </sheetData>
  <mergeCells count="1">
    <mergeCell ref="A4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fitToHeight="0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0B6205D27EA864C847E630E8F3F4ACC" ma:contentTypeVersion="12" ma:contentTypeDescription="Create a new document." ma:contentTypeScope="" ma:versionID="dedb1ce649280bbb541e9a028fe2806d">
  <xsd:schema xmlns:xsd="http://www.w3.org/2001/XMLSchema" xmlns:xs="http://www.w3.org/2001/XMLSchema" xmlns:p="http://schemas.microsoft.com/office/2006/metadata/properties" xmlns:ns2="92f523de-1dc3-4746-a739-a31d28ea5580" xmlns:ns3="e41b52ae-880d-4fb8-8d82-51b0796aea4d" targetNamespace="http://schemas.microsoft.com/office/2006/metadata/properties" ma:root="true" ma:fieldsID="9ca5c36e0783243d192ebf0cbe0fea07" ns2:_="" ns3:_="">
    <xsd:import namespace="92f523de-1dc3-4746-a739-a31d28ea5580"/>
    <xsd:import namespace="e41b52ae-880d-4fb8-8d82-51b0796aea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523de-1dc3-4746-a739-a31d28ea5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1b52ae-880d-4fb8-8d82-51b0796aea4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525038-E29D-4341-9F8C-A1D50D9107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9E8460-8AF5-4031-8DB6-CF9D9F293C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f523de-1dc3-4746-a739-a31d28ea5580"/>
    <ds:schemaRef ds:uri="e41b52ae-880d-4fb8-8d82-51b0796aea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670CE0-5D65-4D29-A778-F05A8EC9BD5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Ramin Sabzbalouch</cp:lastModifiedBy>
  <cp:revision/>
  <dcterms:created xsi:type="dcterms:W3CDTF">2016-07-06T08:22:49Z</dcterms:created>
  <dcterms:modified xsi:type="dcterms:W3CDTF">2020-12-14T05:20:11Z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0x010100F0B6205D27EA864C847E630E8F3F4ACC</vt:lpwstr>
  </property>
</Properties>
</file>