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.sharepoint.com/sites/ECQ-Strategy-Policy-and-Governance/Team documents/Communications/2021 Elections/Moreton Bay Div 7 by-election/"/>
    </mc:Choice>
  </mc:AlternateContent>
  <xr:revisionPtr revIDLastSave="0" documentId="14_{A2A61F50-79FD-45B0-A6C8-27F85513838E}" xr6:coauthVersionLast="46" xr6:coauthVersionMax="46" xr10:uidLastSave="{00000000-0000-0000-0000-000000000000}"/>
  <bookViews>
    <workbookView xWindow="-120" yWindow="-120" windowWidth="29040" windowHeight="15840" xr2:uid="{1B682AC0-154E-40F5-ABEA-459018D6E2C4}"/>
  </bookViews>
  <sheets>
    <sheet name="Applic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4" i="1"/>
  <c r="C25" i="1"/>
  <c r="C26" i="1"/>
  <c r="C23" i="1"/>
  <c r="C21" i="1"/>
  <c r="C22" i="1"/>
  <c r="C19" i="1"/>
  <c r="C20" i="1"/>
  <c r="B17" i="1"/>
  <c r="C10" i="1"/>
  <c r="C11" i="1" s="1"/>
  <c r="C12" i="1" s="1"/>
  <c r="C13" i="1" s="1"/>
  <c r="C14" i="1" s="1"/>
  <c r="C15" i="1" s="1"/>
  <c r="C16" i="1" s="1"/>
  <c r="C17" i="1" l="1"/>
  <c r="C18" i="1" s="1"/>
</calcChain>
</file>

<file path=xl/sharedStrings.xml><?xml version="1.0" encoding="utf-8"?>
<sst xmlns="http://schemas.openxmlformats.org/spreadsheetml/2006/main" count="9" uniqueCount="9">
  <si>
    <t>Moreton Bay Regional Council Division 7 By-election postal voting applications*</t>
  </si>
  <si>
    <t xml:space="preserve">*These figures are an estimate of the number of postal vote applications received by the Electoral Commission of Queensland for the Moreton Bay Regional Council, Division 7 by-election.
*Daily figures are subject to change and are provided as an indication only.
*These figures may not reflect the total number of postal votes issued as Special Postal Voters (who automatically receive a postal vote) may also submit an application.       </t>
  </si>
  <si>
    <t>Final tally as at 7:00pm 22 November 2021</t>
  </si>
  <si>
    <t>Total electors:</t>
  </si>
  <si>
    <t>TBC</t>
  </si>
  <si>
    <t>Date</t>
  </si>
  <si>
    <t>Postal vote applications</t>
  </si>
  <si>
    <t>Daily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</si>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</sst>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21"/>
      <color theme="1"/>
      <name val="Calibri"/>
      <family val="2"/>
      <scheme val="minor"/>
    </font>
    <font>
      <sz val="18"/>
      <color rgb="FFFFFFFF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4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1" fontId="0" fillId="6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2" fillId="0" borderId="0" xfId="0" applyFont="1" applyAlignment="1">
      <alignment horizontal="left"/>
    </xf>
    <xf numFmtId="14" fontId="4" fillId="0" borderId="3" xfId="0" applyNumberFormat="1" applyFont="1" applyBorder="1" applyAlignment="1">
      <alignment horizontal="right" wrapText="1"/>
    </xf>
    <xf numFmtId="3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0" borderId="0" xfId="0" applyFont="1"/>
    <xf numFmtId="14" fontId="4" fillId="0" borderId="6" xfId="0" applyNumberFormat="1" applyFont="1" applyBorder="1" applyAlignment="1">
      <alignment horizontal="right" wrapText="1"/>
    </xf>
    <xf numFmtId="1" fontId="0" fillId="7" borderId="4" xfId="0" applyNumberFormat="1" applyFill="1" applyBorder="1"/>
    <xf numFmtId="1" fontId="0" fillId="7" borderId="7" xfId="0" applyNumberFormat="1" applyFill="1" applyBorder="1"/>
    <xf numFmtId="14" fontId="4" fillId="0" borderId="5" xfId="0" applyNumberFormat="1" applyFont="1" applyBorder="1" applyAlignment="1">
      <alignment horizontal="right" wrapText="1"/>
    </xf>
    <xf numFmtId="1" fontId="0" fillId="7" borderId="5" xfId="0" applyNumberFormat="1" applyFill="1" applyBorder="1"/>
    <xf numFmtId="0" fontId="0" fillId="0" borderId="4" xfId="0" applyBorder="1"/>
    <xf numFmtId="14" fontId="0" fillId="0" borderId="8" xfId="0" applyNumberFormat="1" applyBorder="1"/>
    <xf numFmtId="1" fontId="0" fillId="7" borderId="8" xfId="0" applyNumberFormat="1" applyFill="1" applyBorder="1"/>
    <xf numFmtId="1" fontId="0" fillId="5" borderId="9" xfId="0" applyNumberFormat="1" applyFill="1" applyBorder="1" applyAlignment="1">
      <alignment horizontal="center"/>
    </xf>
    <xf numFmtId="14" fontId="0" fillId="0" borderId="4" xfId="0" applyNumberFormat="1" applyBorder="1"/>
    <xf numFmtId="14" fontId="0" fillId="0" borderId="7" xfId="0" applyNumberFormat="1" applyBorder="1"/>
    <xf numFmtId="0" fontId="0" fillId="0" borderId="7" xfId="0" applyBorder="1"/>
    <xf numFmtId="0" fontId="0" fillId="0" borderId="10" xfId="0" applyBorder="1"/>
    <xf numFmtId="1" fontId="0" fillId="5" borderId="7" xfId="0" applyNumberForma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 wrapText="1" readingOrder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H27"/>
  <sheetViews>
    <sheetView tabSelected="1" workbookViewId="0">
      <selection sqref="A1:H1"/>
    </sheetView>
  </sheetViews>
  <sheetFormatPr defaultColWidth="8.85546875" defaultRowHeight="15" x14ac:dyDescent="0.25"/>
  <cols>
    <col min="1" max="1" width="15.28515625" customWidth="1"/>
    <col min="2" max="8" width="18.28515625" customWidth="1"/>
    <col min="9" max="9" width="11.28515625" bestFit="1" customWidth="1"/>
    <col min="10" max="10" width="26.28515625" bestFit="1" customWidth="1"/>
    <col min="11" max="11" width="16.140625" bestFit="1" customWidth="1"/>
  </cols>
  <sheetData>
    <row r="1" spans="1:8" s="18" customFormat="1" ht="35.25" customHeight="1" x14ac:dyDescent="0.45">
      <c r="A1" s="34" t="s">
        <v>0</v>
      </c>
      <c r="B1" s="34"/>
      <c r="C1" s="34"/>
      <c r="D1" s="34"/>
      <c r="E1" s="34"/>
      <c r="F1" s="34"/>
      <c r="G1" s="34"/>
      <c r="H1" s="34"/>
    </row>
    <row r="2" spans="1:8" ht="54.75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</row>
    <row r="3" spans="1:8" x14ac:dyDescent="0.25">
      <c r="A3" s="4" t="s">
        <v>2</v>
      </c>
      <c r="B3" s="4"/>
      <c r="C3" s="1"/>
      <c r="D3" s="1"/>
      <c r="E3" s="1"/>
      <c r="F3" s="1"/>
      <c r="G3" s="1"/>
      <c r="H3" s="1"/>
    </row>
    <row r="4" spans="1:8" ht="15" customHeight="1" x14ac:dyDescent="0.25">
      <c r="A4" s="5" t="s">
        <v>3</v>
      </c>
      <c r="B4" s="16">
        <v>26130</v>
      </c>
      <c r="C4" s="7" t="s">
        <v>4</v>
      </c>
      <c r="D4" s="10"/>
      <c r="F4" s="14"/>
      <c r="G4" s="14"/>
      <c r="H4" s="14"/>
    </row>
    <row r="5" spans="1:8" x14ac:dyDescent="0.25">
      <c r="A5" s="5"/>
      <c r="B5" s="5"/>
      <c r="C5" s="5"/>
      <c r="D5" s="11"/>
      <c r="F5" s="11"/>
      <c r="G5" s="11"/>
      <c r="H5" s="11"/>
    </row>
    <row r="6" spans="1:8" x14ac:dyDescent="0.25">
      <c r="A6" s="11"/>
      <c r="B6" s="11"/>
      <c r="C6" s="11"/>
      <c r="D6" s="11"/>
      <c r="F6" s="11"/>
      <c r="G6" s="11"/>
      <c r="H6" s="11"/>
    </row>
    <row r="7" spans="1:8" x14ac:dyDescent="0.25">
      <c r="A7" s="1"/>
      <c r="B7" s="1"/>
      <c r="C7" s="2"/>
      <c r="D7" s="2"/>
      <c r="E7" s="3"/>
      <c r="F7" s="1"/>
    </row>
    <row r="8" spans="1:8" x14ac:dyDescent="0.25">
      <c r="A8" s="6" t="s">
        <v>5</v>
      </c>
      <c r="B8" s="33" t="s">
        <v>6</v>
      </c>
      <c r="C8" s="33"/>
    </row>
    <row r="9" spans="1:8" ht="15" customHeight="1" x14ac:dyDescent="0.25">
      <c r="A9" s="6"/>
      <c r="B9" s="8" t="s">
        <v>7</v>
      </c>
      <c r="C9" s="17" t="s">
        <v>8</v>
      </c>
      <c r="D9" s="9"/>
    </row>
    <row r="10" spans="1:8" x14ac:dyDescent="0.25">
      <c r="A10" s="15">
        <v>44505</v>
      </c>
      <c r="B10" s="20">
        <v>28</v>
      </c>
      <c r="C10" s="12">
        <f>B10</f>
        <v>28</v>
      </c>
      <c r="D10" s="9"/>
    </row>
    <row r="11" spans="1:8" x14ac:dyDescent="0.25">
      <c r="A11" s="15">
        <v>44506</v>
      </c>
      <c r="B11" s="20">
        <v>25</v>
      </c>
      <c r="C11" s="13">
        <f>C10+B11</f>
        <v>53</v>
      </c>
      <c r="D11" s="9">
        <v>230</v>
      </c>
    </row>
    <row r="12" spans="1:8" x14ac:dyDescent="0.25">
      <c r="A12" s="15">
        <v>44507</v>
      </c>
      <c r="B12" s="20">
        <v>13</v>
      </c>
      <c r="C12" s="13">
        <f t="shared" ref="C12:C27" si="0">C11+B12</f>
        <v>66</v>
      </c>
      <c r="D12" s="9"/>
    </row>
    <row r="13" spans="1:8" x14ac:dyDescent="0.25">
      <c r="A13" s="15">
        <v>44508</v>
      </c>
      <c r="B13" s="20">
        <v>12</v>
      </c>
      <c r="C13" s="13">
        <f t="shared" si="0"/>
        <v>78</v>
      </c>
      <c r="D13" s="9"/>
    </row>
    <row r="14" spans="1:8" x14ac:dyDescent="0.25">
      <c r="A14" s="15">
        <v>44509</v>
      </c>
      <c r="B14" s="20">
        <v>21</v>
      </c>
      <c r="C14" s="13">
        <f t="shared" si="0"/>
        <v>99</v>
      </c>
    </row>
    <row r="15" spans="1:8" x14ac:dyDescent="0.25">
      <c r="A15" s="15">
        <v>44510</v>
      </c>
      <c r="B15" s="20">
        <v>70</v>
      </c>
      <c r="C15" s="13">
        <f t="shared" si="0"/>
        <v>169</v>
      </c>
    </row>
    <row r="16" spans="1:8" x14ac:dyDescent="0.25">
      <c r="A16" s="15">
        <v>44511</v>
      </c>
      <c r="B16" s="20">
        <v>198</v>
      </c>
      <c r="C16" s="13">
        <f t="shared" si="0"/>
        <v>367</v>
      </c>
    </row>
    <row r="17" spans="1:3" x14ac:dyDescent="0.25">
      <c r="A17" s="15">
        <v>44512</v>
      </c>
      <c r="B17" s="20">
        <f>266+342</f>
        <v>608</v>
      </c>
      <c r="C17" s="13">
        <f t="shared" si="0"/>
        <v>975</v>
      </c>
    </row>
    <row r="18" spans="1:3" x14ac:dyDescent="0.25">
      <c r="A18" s="19">
        <v>44513</v>
      </c>
      <c r="B18" s="21">
        <v>123</v>
      </c>
      <c r="C18" s="13">
        <f t="shared" si="0"/>
        <v>1098</v>
      </c>
    </row>
    <row r="19" spans="1:3" x14ac:dyDescent="0.25">
      <c r="A19" s="22">
        <v>44514</v>
      </c>
      <c r="B19" s="23">
        <v>96</v>
      </c>
      <c r="C19" s="13">
        <f t="shared" si="0"/>
        <v>1194</v>
      </c>
    </row>
    <row r="20" spans="1:3" x14ac:dyDescent="0.25">
      <c r="A20" s="25">
        <v>44515</v>
      </c>
      <c r="B20" s="26">
        <v>246</v>
      </c>
      <c r="C20" s="27">
        <f t="shared" si="0"/>
        <v>1440</v>
      </c>
    </row>
    <row r="21" spans="1:3" x14ac:dyDescent="0.25">
      <c r="A21" s="29">
        <v>44516</v>
      </c>
      <c r="B21" s="30">
        <v>470</v>
      </c>
      <c r="C21" s="13">
        <f t="shared" si="0"/>
        <v>1910</v>
      </c>
    </row>
    <row r="22" spans="1:3" x14ac:dyDescent="0.25">
      <c r="A22" s="29">
        <v>44517</v>
      </c>
      <c r="B22" s="30">
        <v>399</v>
      </c>
      <c r="C22" s="27">
        <f t="shared" si="0"/>
        <v>2309</v>
      </c>
    </row>
    <row r="23" spans="1:3" x14ac:dyDescent="0.25">
      <c r="A23" s="29">
        <v>44518</v>
      </c>
      <c r="B23" s="30">
        <v>299</v>
      </c>
      <c r="C23" s="27">
        <f t="shared" si="0"/>
        <v>2608</v>
      </c>
    </row>
    <row r="24" spans="1:3" x14ac:dyDescent="0.25">
      <c r="A24" s="28">
        <v>44519</v>
      </c>
      <c r="B24" s="24">
        <v>181</v>
      </c>
      <c r="C24" s="13">
        <f t="shared" si="0"/>
        <v>2789</v>
      </c>
    </row>
    <row r="25" spans="1:3" x14ac:dyDescent="0.25">
      <c r="A25" s="28">
        <v>44520</v>
      </c>
      <c r="B25" s="24">
        <v>101</v>
      </c>
      <c r="C25" s="27">
        <f t="shared" si="0"/>
        <v>2890</v>
      </c>
    </row>
    <row r="26" spans="1:3" x14ac:dyDescent="0.25">
      <c r="A26" s="29">
        <v>44521</v>
      </c>
      <c r="B26" s="31">
        <v>99</v>
      </c>
      <c r="C26" s="32">
        <f t="shared" si="0"/>
        <v>2989</v>
      </c>
    </row>
    <row r="27" spans="1:3" x14ac:dyDescent="0.25">
      <c r="A27" s="28">
        <v>44522</v>
      </c>
      <c r="B27" s="24">
        <v>147</v>
      </c>
      <c r="C27" s="13">
        <f t="shared" si="0"/>
        <v>3136</v>
      </c>
    </row>
  </sheetData>
  <mergeCells count="3">
    <mergeCell ref="B8:C8"/>
    <mergeCell ref="A1:H1"/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02BCF17BF9FF9F4CB5F30E2EF022E86B00476467E7CA327B448A443FFD85250121" ma:contentTypeVersion="12" ma:contentTypeDescription="ECQ Workspace Document" ma:contentTypeScope="" ma:versionID="2657259464c9c254b29f6c606ff0d9d8">
  <xsd:schema xmlns:xsd="http://www.w3.org/2001/XMLSchema" xmlns:xs="http://www.w3.org/2001/XMLSchema" xmlns:p="http://schemas.microsoft.com/office/2006/metadata/properties" xmlns:ns2="e41b52ae-880d-4fb8-8d82-51b0796aea4d" xmlns:ns4="f7db3a98-6d7c-4a3b-8206-6216dab888f7" targetNamespace="http://schemas.microsoft.com/office/2006/metadata/properties" ma:root="true" ma:fieldsID="75785fdd723e2c7496de6abb8389f48b" ns2:_="" ns4:_="">
    <xsd:import namespace="e41b52ae-880d-4fb8-8d82-51b0796aea4d"/>
    <xsd:import namespace="f7db3a98-6d7c-4a3b-8206-6216dab888f7"/>
    <xsd:element name="properties">
      <xsd:complexType>
        <xsd:sequence>
          <xsd:element name="documentManagement">
            <xsd:complexType>
              <xsd:all>
                <xsd:element ref="ns2:i503605f3fa542cc95cd4465489308b7" minOccurs="0"/>
                <xsd:element ref="ns2:TaxCatchAll" minOccurs="0"/>
                <xsd:element ref="ns2:TaxCatchAllLabel" minOccurs="0"/>
                <xsd:element ref="ns2:kbbfe17c0511439ca7186d0478996081" minOccurs="0"/>
                <xsd:element ref="ns2:f96260e851cf48cd8e493566fe4bc4d2" minOccurs="0"/>
                <xsd:element ref="ns2:jbd225685c9a418aa5a1da597bf3aae8" minOccurs="0"/>
                <xsd:element ref="ns2:e0eaa0ca10694da2a7466f64c0427409" minOccurs="0"/>
                <xsd:element ref="ns2:d21bc0dc5b8b4caaa7a0fe820e953406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Flow_SignoffStatu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i503605f3fa542cc95cd4465489308b7" ma:index="8" nillable="true" ma:taxonomy="true" ma:internalName="i503605f3fa542cc95cd4465489308b7" ma:taxonomyFieldName="ECQCategory" ma:displayName="ECQ Category" ma:default="" ma:fieldId="{2503605f-3fa5-42cc-95cd-4465489308b7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77fe58-8898-4790-b3e2-ab7b6325c020}" ma:internalName="TaxCatchAll" ma:showField="CatchAllData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77fe58-8898-4790-b3e2-ab7b6325c020}" ma:internalName="TaxCatchAllLabel" ma:readOnly="true" ma:showField="CatchAllDataLabel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bfe17c0511439ca7186d0478996081" ma:index="12" nillable="true" ma:taxonomy="true" ma:internalName="kbbfe17c0511439ca7186d0478996081" ma:taxonomyFieldName="ECQStatus" ma:displayName="ECQ Status" ma:default="" ma:fieldId="{4bbfe17c-0511-439c-a718-6d0478996081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6260e851cf48cd8e493566fe4bc4d2" ma:index="14" nillable="true" ma:taxonomy="true" ma:internalName="f96260e851cf48cd8e493566fe4bc4d2" ma:taxonomyFieldName="Information_x0020_Classification" ma:displayName="Information Classification" ma:default="" ma:fieldId="{f96260e8-51cf-48cd-8e49-3566fe4bc4d2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d225685c9a418aa5a1da597bf3aae8" ma:index="16" nillable="true" ma:taxonomy="true" ma:internalName="jbd225685c9a418aa5a1da597bf3aae8" ma:taxonomyFieldName="Retention_x0020_Category" ma:displayName="Retention Category" ma:default="" ma:fieldId="{3bd22568-5c9a-418a-a5a1-da597bf3aae8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eaa0ca10694da2a7466f64c0427409" ma:index="18" nillable="true" ma:taxonomy="true" ma:internalName="e0eaa0ca10694da2a7466f64c0427409" ma:taxonomyFieldName="Retention_x0020_Code" ma:displayName="Retention Code" ma:default="" ma:fieldId="{e0eaa0ca-1069-4da2-a746-6f64c0427409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1bc0dc5b8b4caaa7a0fe820e953406" ma:index="21" nillable="true" ma:taxonomy="true" ma:internalName="d21bc0dc5b8b4caaa7a0fe820e953406" ma:taxonomyFieldName="Year" ma:displayName="Year" ma:default="" ma:fieldId="{d21bc0dc-5b8b-4caa-a7a0-fe820e953406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b3a98-6d7c-4a3b-8206-6216dab888f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0eaa0ca10694da2a7466f64c0427409 xmlns="e41b52ae-880d-4fb8-8d82-51b0796aea4d">
      <Terms xmlns="http://schemas.microsoft.com/office/infopath/2007/PartnerControls"/>
    </e0eaa0ca10694da2a7466f64c0427409>
    <TaxCatchAll xmlns="e41b52ae-880d-4fb8-8d82-51b0796aea4d" xsi:nil="true"/>
    <f96260e851cf48cd8e493566fe4bc4d2 xmlns="e41b52ae-880d-4fb8-8d82-51b0796aea4d">
      <Terms xmlns="http://schemas.microsoft.com/office/infopath/2007/PartnerControls"/>
    </f96260e851cf48cd8e493566fe4bc4d2>
    <_Flow_SignoffStatus xmlns="f7db3a98-6d7c-4a3b-8206-6216dab888f7" xsi:nil="true"/>
    <kbbfe17c0511439ca7186d0478996081 xmlns="e41b52ae-880d-4fb8-8d82-51b0796aea4d">
      <Terms xmlns="http://schemas.microsoft.com/office/infopath/2007/PartnerControls"/>
    </kbbfe17c0511439ca7186d0478996081>
    <i503605f3fa542cc95cd4465489308b7 xmlns="e41b52ae-880d-4fb8-8d82-51b0796aea4d">
      <Terms xmlns="http://schemas.microsoft.com/office/infopath/2007/PartnerControls"/>
    </i503605f3fa542cc95cd4465489308b7>
    <jbd225685c9a418aa5a1da597bf3aae8 xmlns="e41b52ae-880d-4fb8-8d82-51b0796aea4d">
      <Terms xmlns="http://schemas.microsoft.com/office/infopath/2007/PartnerControls"/>
    </jbd225685c9a418aa5a1da597bf3aae8>
    <d21bc0dc5b8b4caaa7a0fe820e953406 xmlns="e41b52ae-880d-4fb8-8d82-51b0796aea4d">
      <Terms xmlns="http://schemas.microsoft.com/office/infopath/2007/PartnerControls"/>
    </d21bc0dc5b8b4caaa7a0fe820e953406>
  </documentManagement>
</p:properties>
</file>

<file path=customXml/itemProps1.xml><?xml version="1.0" encoding="utf-8"?>
<ds:datastoreItem xmlns:ds="http://schemas.openxmlformats.org/officeDocument/2006/customXml" ds:itemID="{F9870920-C49C-4306-AFAC-F21DB2B4F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b52ae-880d-4fb8-8d82-51b0796aea4d"/>
    <ds:schemaRef ds:uri="f7db3a98-6d7c-4a3b-8206-6216dab88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e41b52ae-880d-4fb8-8d82-51b0796aea4d"/>
    <ds:schemaRef ds:uri="f7db3a98-6d7c-4a3b-8206-6216dab888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Postal Vote Applications - Moreton Bay Regional Council Division 7 by-election</dc:title>
  <dc:subject/>
  <dc:creator>Electoral Commission of Queensland</dc:creator>
  <cp:keywords/>
  <dc:description/>
  <cp:lastModifiedBy>Edrick Bamba</cp:lastModifiedBy>
  <cp:revision/>
  <dcterms:created xsi:type="dcterms:W3CDTF">2021-01-12T22:49:28Z</dcterms:created>
  <dcterms:modified xsi:type="dcterms:W3CDTF">2021-11-23T00:26:51Z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0x01010002BCF17BF9FF9F4CB5F30E2EF022E86B00476467E7CA327B448A443FFD85250121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